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<sst xmlns="http://schemas.openxmlformats.org/spreadsheetml/2006/main" count="85" uniqueCount="85">
  <si>
    <t>Школа</t>
  </si>
  <si>
    <t xml:space="preserve">МАОУ "Ждановская СОШ имени Задирова П.И."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</si>
  <si>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</si>
  <si>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</si>
  <si>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</si>
  <si>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</si>
  <si>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</si>
  <si>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>Е.Ф.Терлеева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</si>
  <si>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</si>
  <si>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</si>
  <si>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</si>
  <si>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</si>
  <si>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</si>
  <si>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</si>
  <si>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</si>
  <si>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</si>
  <si>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</si>
  <si>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</si>
  <si>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</si>
  <si>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</si>
  <si>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</si>
  <si>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</si>
  <si>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</si>
  <si>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</si>
  <si>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</si>
  <si>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</si>
  <si>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</si>
  <si>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</si>
  <si>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жидкая молочная рисовая</t>
  </si>
  <si>
    <t>54-26к</t>
  </si>
  <si>
    <t>нарезка</t>
  </si>
  <si>
    <t xml:space="preserve">Сыр твердых сортов в нарезке</t>
  </si>
  <si>
    <t>54-1з</t>
  </si>
  <si>
    <t>гор.напиток</t>
  </si>
  <si>
    <t xml:space="preserve">Чай с сахаром</t>
  </si>
  <si>
    <t>54-2гн</t>
  </si>
  <si>
    <t>хлеб</t>
  </si>
  <si>
    <t xml:space="preserve">Хлеб пшеничный</t>
  </si>
  <si>
    <t xml:space="preserve">пром. </t>
  </si>
  <si>
    <t>итого</t>
  </si>
  <si>
    <t xml:space="preserve">Итого за день:</t>
  </si>
  <si>
    <t xml:space="preserve">Картофельное пюре</t>
  </si>
  <si>
    <t>54-11г</t>
  </si>
  <si>
    <t xml:space="preserve">Биточек из говядины</t>
  </si>
  <si>
    <t>54-6м</t>
  </si>
  <si>
    <t xml:space="preserve">Кисель из апельсинов</t>
  </si>
  <si>
    <t>54-20хн</t>
  </si>
  <si>
    <t>пром.</t>
  </si>
  <si>
    <t xml:space="preserve">Каша гречневая рассыпчатая</t>
  </si>
  <si>
    <t>54-4г</t>
  </si>
  <si>
    <t xml:space="preserve">Рыба тушеная в томате с овощами (минтай)</t>
  </si>
  <si>
    <t>54-11р</t>
  </si>
  <si>
    <t xml:space="preserve">Чай с лимоном и сахаром</t>
  </si>
  <si>
    <t>54-3гн</t>
  </si>
  <si>
    <t xml:space="preserve">Макароны отварные</t>
  </si>
  <si>
    <t>54-1г</t>
  </si>
  <si>
    <t xml:space="preserve">Котлета из говядины</t>
  </si>
  <si>
    <t>54-4м</t>
  </si>
  <si>
    <t xml:space="preserve">Кофейный напиток с молоком</t>
  </si>
  <si>
    <t>54-23гн</t>
  </si>
  <si>
    <t>0.2</t>
  </si>
  <si>
    <t xml:space="preserve">Рагу из курицы</t>
  </si>
  <si>
    <t>54-22м</t>
  </si>
  <si>
    <t xml:space="preserve">Чай без сахара</t>
  </si>
  <si>
    <t>54-1гн</t>
  </si>
  <si>
    <t>фрукты</t>
  </si>
  <si>
    <t>Яблоко</t>
  </si>
  <si>
    <t xml:space="preserve">Плов с курицей</t>
  </si>
  <si>
    <t>54-12м</t>
  </si>
  <si>
    <t xml:space="preserve">Какао с молоком сгущенным</t>
  </si>
  <si>
    <t>54-22гн</t>
  </si>
  <si>
    <t>закуска</t>
  </si>
  <si>
    <t xml:space="preserve">Салат из белокочанной капусты</t>
  </si>
  <si>
    <t>54-7з</t>
  </si>
  <si>
    <t xml:space="preserve">Каша жидкая молочная овсяная</t>
  </si>
  <si>
    <t>54-22к</t>
  </si>
  <si>
    <t xml:space="preserve">Компот из смеси сухофруктов</t>
  </si>
  <si>
    <t>54-1хн</t>
  </si>
  <si>
    <t>Банан</t>
  </si>
  <si>
    <t xml:space="preserve">Курица тушеная с морковью</t>
  </si>
  <si>
    <t>54-25м</t>
  </si>
  <si>
    <t xml:space="preserve">Тефтели из говядины с рисом</t>
  </si>
  <si>
    <t>54-16м</t>
  </si>
  <si>
    <t>54-45гн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</si>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</sst>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sz val="11.000000"/>
      <name val="Cambria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righ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8" fillId="2" borderId="9" numFmtId="0" xfId="0" applyFont="1" applyFill="1" applyBorder="1" applyAlignment="1" applyProtection="1">
      <alignment horizontal="left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0" numFmtId="0" xfId="0" applyProtection="1"/>
    <xf fontId="8" fillId="2" borderId="1" numFmtId="0" xfId="0" applyFont="1" applyFill="1" applyBorder="1" applyAlignment="1" applyProtection="1">
      <alignment horizontal="left"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10" fillId="3" borderId="21" numFmtId="0" xfId="0" applyFont="1" applyFill="1" applyBorder="1" applyAlignment="1">
      <alignment horizontal="center" vertical="center" wrapText="1"/>
    </xf>
    <xf fontId="11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0" fillId="0" borderId="9" numFmtId="0" xfId="0" applyBorder="1" applyProtection="1"/>
    <xf fontId="1" fillId="0" borderId="2" numFmtId="0" xfId="0" applyFont="1" applyBorder="1" applyAlignment="1">
      <alignment horizontal="center"/>
    </xf>
    <xf fontId="1" fillId="2" borderId="1" numFmtId="16" xfId="0" applyNumberFormat="1" applyFont="1" applyFill="1" applyBorder="1" applyAlignment="1" applyProtection="1">
      <alignment horizontal="center" vertical="top" wrapText="1"/>
      <protection locked="0"/>
    </xf>
    <xf fontId="1" fillId="3" borderId="1" numFmtId="0" xfId="0" applyFont="1" applyFill="1" applyBorder="1" applyAlignment="1">
      <alignment horizontal="center"/>
    </xf>
    <xf fontId="8" fillId="2" borderId="2" numFmtId="0" xfId="0" applyFont="1" applyFill="1" applyBorder="1" applyAlignment="1" applyProtection="1">
      <alignment horizontal="left"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2" borderId="9" numFmtId="16" xfId="0" applyNumberFormat="1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P14" activeCellId="0" sqref="P1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280</v>
      </c>
      <c r="G6" s="24">
        <v>6.4000000000000004</v>
      </c>
      <c r="H6" s="24">
        <v>8.0999999999999996</v>
      </c>
      <c r="I6" s="24">
        <v>34</v>
      </c>
      <c r="J6" s="24">
        <v>234.09999999999999</v>
      </c>
      <c r="K6" s="25" t="s">
        <v>29</v>
      </c>
      <c r="L6" s="24"/>
    </row>
    <row r="7" ht="15">
      <c r="A7" s="26"/>
      <c r="B7" s="27"/>
      <c r="C7" s="28"/>
      <c r="D7" s="29" t="s">
        <v>30</v>
      </c>
      <c r="E7" s="30" t="s">
        <v>31</v>
      </c>
      <c r="F7" s="31">
        <v>20</v>
      </c>
      <c r="G7" s="31">
        <v>4.5999999999999996</v>
      </c>
      <c r="H7" s="31">
        <v>5.9000000000000004</v>
      </c>
      <c r="I7" s="31">
        <v>0</v>
      </c>
      <c r="J7" s="31">
        <v>71.700000000000003</v>
      </c>
      <c r="K7" s="32" t="s">
        <v>32</v>
      </c>
      <c r="L7" s="31"/>
    </row>
    <row r="8" ht="15">
      <c r="A8" s="26"/>
      <c r="B8" s="27"/>
      <c r="C8" s="28"/>
      <c r="D8" s="33" t="s">
        <v>33</v>
      </c>
      <c r="E8" s="30" t="s">
        <v>34</v>
      </c>
      <c r="F8" s="31">
        <v>200</v>
      </c>
      <c r="G8" s="31">
        <v>0.20000000000000001</v>
      </c>
      <c r="H8" s="31">
        <v>0</v>
      </c>
      <c r="I8" s="31">
        <v>6.4000000000000004</v>
      </c>
      <c r="J8" s="31">
        <v>26.800000000000001</v>
      </c>
      <c r="K8" s="32" t="s">
        <v>35</v>
      </c>
      <c r="L8" s="31"/>
    </row>
    <row r="9" ht="15">
      <c r="A9" s="26"/>
      <c r="B9" s="27"/>
      <c r="C9" s="28"/>
      <c r="D9" s="33" t="s">
        <v>36</v>
      </c>
      <c r="E9" s="30" t="s">
        <v>37</v>
      </c>
      <c r="F9" s="31">
        <v>60</v>
      </c>
      <c r="G9" s="31">
        <v>4.5999999999999996</v>
      </c>
      <c r="H9" s="31">
        <v>0.5</v>
      </c>
      <c r="I9" s="31">
        <v>29.5</v>
      </c>
      <c r="J9" s="31">
        <v>140.59999999999999</v>
      </c>
      <c r="K9" s="32" t="s">
        <v>38</v>
      </c>
      <c r="L9" s="31"/>
    </row>
    <row r="10" ht="15">
      <c r="A10" s="26"/>
      <c r="B10" s="27"/>
      <c r="C10" s="28"/>
      <c r="D10" s="34"/>
      <c r="E10" s="35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34"/>
      <c r="E11" s="35"/>
      <c r="F11" s="31"/>
      <c r="G11" s="31"/>
      <c r="H11" s="31"/>
      <c r="I11" s="31"/>
      <c r="J11" s="31"/>
      <c r="K11" s="32"/>
      <c r="L11" s="31"/>
    </row>
    <row r="12" ht="15">
      <c r="A12" s="36"/>
      <c r="B12" s="37"/>
      <c r="C12" s="38"/>
      <c r="D12" s="39" t="s">
        <v>39</v>
      </c>
      <c r="E12" s="40"/>
      <c r="F12" s="41">
        <f>SUM(F6:F11)</f>
        <v>560</v>
      </c>
      <c r="G12" s="41">
        <f>SUM(G6:G11)</f>
        <v>15.799999999999999</v>
      </c>
      <c r="H12" s="41">
        <f>SUM(H6:H11)</f>
        <v>14.5</v>
      </c>
      <c r="I12" s="41">
        <f>SUM(I6:I11)</f>
        <v>69.900000000000006</v>
      </c>
      <c r="J12" s="41">
        <f>SUM(J6:J11)</f>
        <v>473.20000000000005</v>
      </c>
      <c r="K12" s="42"/>
      <c r="L12" s="41">
        <f>SUM(L6:L11)</f>
        <v>0</v>
      </c>
    </row>
    <row r="13" ht="15">
      <c r="A13" s="43"/>
      <c r="B13" s="44"/>
      <c r="C13" s="45"/>
      <c r="D13" s="33"/>
      <c r="E13" s="35"/>
      <c r="F13" s="31"/>
      <c r="G13" s="31"/>
      <c r="H13" s="31"/>
      <c r="I13" s="31"/>
      <c r="J13" s="31"/>
      <c r="K13" s="32"/>
      <c r="L13" s="31"/>
    </row>
    <row r="14" ht="15">
      <c r="A14" s="26"/>
      <c r="B14" s="27"/>
      <c r="C14" s="28"/>
      <c r="D14" s="33"/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/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/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/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/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/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34"/>
      <c r="E22" s="35"/>
      <c r="F22" s="31"/>
      <c r="G22" s="31"/>
      <c r="H22" s="31"/>
      <c r="I22" s="31"/>
      <c r="J22" s="31"/>
      <c r="K22" s="32"/>
      <c r="L22" s="31"/>
    </row>
    <row r="23" ht="15">
      <c r="A23" s="36"/>
      <c r="B23" s="37"/>
      <c r="C23" s="38"/>
      <c r="D23" s="39" t="s">
        <v>39</v>
      </c>
      <c r="E23" s="40"/>
      <c r="F23" s="41">
        <f>SUM(F13:F22)</f>
        <v>0</v>
      </c>
      <c r="G23" s="41">
        <f>SUM(G13:G22)</f>
        <v>0</v>
      </c>
      <c r="H23" s="41">
        <f>SUM(H13:H22)</f>
        <v>0</v>
      </c>
      <c r="I23" s="41">
        <f>SUM(I13:I22)</f>
        <v>0</v>
      </c>
      <c r="J23" s="41">
        <f>SUM(J13:J22)</f>
        <v>0</v>
      </c>
      <c r="K23" s="42"/>
      <c r="L23" s="41">
        <f>SUM(L13:L22)</f>
        <v>0</v>
      </c>
    </row>
    <row r="24" ht="15">
      <c r="A24" s="46">
        <f>A6</f>
        <v>1</v>
      </c>
      <c r="B24" s="47">
        <f>B6</f>
        <v>1</v>
      </c>
      <c r="C24" s="48" t="s">
        <v>40</v>
      </c>
      <c r="D24" s="49"/>
      <c r="E24" s="50"/>
      <c r="F24" s="51">
        <f>F12+F23</f>
        <v>560</v>
      </c>
      <c r="G24" s="51">
        <f>G12+G23</f>
        <v>15.799999999999999</v>
      </c>
      <c r="H24" s="51">
        <f>H12+H23</f>
        <v>14.5</v>
      </c>
      <c r="I24" s="51">
        <f>I12+I23</f>
        <v>69.900000000000006</v>
      </c>
      <c r="J24" s="51">
        <f>J12+J23</f>
        <v>473.20000000000005</v>
      </c>
      <c r="K24" s="51"/>
      <c r="L24" s="51">
        <f>L12+L23</f>
        <v>0</v>
      </c>
    </row>
    <row r="25" ht="15">
      <c r="A25" s="52">
        <v>1</v>
      </c>
      <c r="B25" s="27">
        <v>2</v>
      </c>
      <c r="C25" s="21" t="s">
        <v>26</v>
      </c>
      <c r="D25" s="21" t="s">
        <v>27</v>
      </c>
      <c r="E25" s="23" t="s">
        <v>41</v>
      </c>
      <c r="F25" s="24">
        <v>180</v>
      </c>
      <c r="G25" s="24">
        <v>3.1000000000000001</v>
      </c>
      <c r="H25" s="24">
        <v>6.4000000000000004</v>
      </c>
      <c r="I25" s="24">
        <v>23.800000000000001</v>
      </c>
      <c r="J25" s="24">
        <v>167.19999999999999</v>
      </c>
      <c r="K25" s="25" t="s">
        <v>42</v>
      </c>
      <c r="L25" s="24"/>
    </row>
    <row r="26" ht="15">
      <c r="A26" s="52"/>
      <c r="B26" s="27"/>
      <c r="C26" s="28"/>
      <c r="D26" s="53" t="s">
        <v>27</v>
      </c>
      <c r="E26" s="30" t="s">
        <v>43</v>
      </c>
      <c r="F26" s="31">
        <v>100</v>
      </c>
      <c r="G26" s="31">
        <v>18.199999999999999</v>
      </c>
      <c r="H26" s="31">
        <v>17.399999999999999</v>
      </c>
      <c r="I26" s="31">
        <v>16.399999999999999</v>
      </c>
      <c r="J26" s="31">
        <v>295.19999999999999</v>
      </c>
      <c r="K26" s="32" t="s">
        <v>44</v>
      </c>
      <c r="L26" s="31"/>
    </row>
    <row r="27" ht="15">
      <c r="A27" s="52"/>
      <c r="B27" s="27"/>
      <c r="C27" s="28"/>
      <c r="D27" s="33" t="s">
        <v>33</v>
      </c>
      <c r="E27" s="30" t="s">
        <v>45</v>
      </c>
      <c r="F27" s="31">
        <v>200</v>
      </c>
      <c r="G27" s="31">
        <v>0.40000000000000002</v>
      </c>
      <c r="H27" s="31">
        <v>0.10000000000000001</v>
      </c>
      <c r="I27" s="31">
        <v>14.300000000000001</v>
      </c>
      <c r="J27" s="31">
        <v>59.799999999999997</v>
      </c>
      <c r="K27" s="32" t="s">
        <v>46</v>
      </c>
      <c r="L27" s="31"/>
    </row>
    <row r="28" ht="15">
      <c r="A28" s="52"/>
      <c r="B28" s="27"/>
      <c r="C28" s="28"/>
      <c r="D28" s="33" t="s">
        <v>36</v>
      </c>
      <c r="E28" s="30" t="s">
        <v>37</v>
      </c>
      <c r="F28" s="31">
        <v>20</v>
      </c>
      <c r="G28" s="31">
        <v>1.5</v>
      </c>
      <c r="H28" s="31">
        <v>0.20000000000000001</v>
      </c>
      <c r="I28" s="31">
        <v>9.8000000000000007</v>
      </c>
      <c r="J28" s="31">
        <v>46.899999999999999</v>
      </c>
      <c r="K28" s="32" t="s">
        <v>47</v>
      </c>
      <c r="L28" s="31"/>
    </row>
    <row r="29" ht="15">
      <c r="A29" s="52"/>
      <c r="B29" s="27"/>
      <c r="C29" s="28"/>
      <c r="D29" s="34"/>
      <c r="E29" s="35"/>
      <c r="F29" s="31"/>
      <c r="G29" s="31"/>
      <c r="H29" s="31"/>
      <c r="I29" s="31"/>
      <c r="J29" s="31"/>
      <c r="K29" s="32"/>
      <c r="L29" s="31"/>
    </row>
    <row r="30" ht="15">
      <c r="A30" s="52"/>
      <c r="B30" s="27"/>
      <c r="C30" s="28"/>
      <c r="D30" s="34"/>
      <c r="E30" s="35"/>
      <c r="F30" s="31"/>
      <c r="G30" s="31"/>
      <c r="H30" s="31"/>
      <c r="I30" s="31"/>
      <c r="J30" s="31"/>
      <c r="K30" s="32"/>
      <c r="L30" s="31"/>
    </row>
    <row r="31" ht="15">
      <c r="A31" s="54"/>
      <c r="B31" s="37"/>
      <c r="C31" s="38"/>
      <c r="D31" s="39" t="s">
        <v>39</v>
      </c>
      <c r="E31" s="40"/>
      <c r="F31" s="41">
        <f>SUM(F25:F30)</f>
        <v>500</v>
      </c>
      <c r="G31" s="41">
        <f>SUM(G25:G30)</f>
        <v>23.199999999999999</v>
      </c>
      <c r="H31" s="41">
        <f>SUM(H25:H30)</f>
        <v>24.099999999999998</v>
      </c>
      <c r="I31" s="41">
        <f>SUM(I25:I30)</f>
        <v>64.299999999999997</v>
      </c>
      <c r="J31" s="41">
        <f>SUM(J25:J30)</f>
        <v>569.09999999999991</v>
      </c>
      <c r="K31" s="42"/>
      <c r="L31" s="41">
        <f>SUM(L25:L30)</f>
        <v>0</v>
      </c>
    </row>
    <row r="32" ht="15">
      <c r="A32" s="44"/>
      <c r="B32" s="44"/>
      <c r="C32" s="45"/>
      <c r="D32" s="33"/>
      <c r="E32" s="30"/>
      <c r="F32" s="31"/>
      <c r="G32" s="31"/>
      <c r="H32" s="31"/>
      <c r="I32" s="31"/>
      <c r="J32" s="31"/>
      <c r="K32" s="32"/>
      <c r="L32" s="31"/>
    </row>
    <row r="33" ht="15">
      <c r="A33" s="52"/>
      <c r="B33" s="27"/>
      <c r="C33" s="28"/>
      <c r="D33" s="33"/>
      <c r="E33" s="30"/>
      <c r="F33" s="31"/>
      <c r="G33" s="31"/>
      <c r="H33" s="31"/>
      <c r="I33" s="31"/>
      <c r="J33" s="31"/>
      <c r="K33" s="32"/>
      <c r="L33" s="31"/>
    </row>
    <row r="34" ht="15">
      <c r="A34" s="52"/>
      <c r="B34" s="27"/>
      <c r="C34" s="28"/>
      <c r="D34" s="33"/>
      <c r="E34" s="30"/>
      <c r="F34" s="31"/>
      <c r="G34" s="31"/>
      <c r="H34" s="31"/>
      <c r="I34" s="31"/>
      <c r="J34" s="31"/>
      <c r="K34" s="32"/>
      <c r="L34" s="31"/>
    </row>
    <row r="35" ht="15">
      <c r="A35" s="52"/>
      <c r="B35" s="27"/>
      <c r="C35" s="28"/>
      <c r="D35" s="33"/>
      <c r="E35" s="30"/>
      <c r="F35" s="31"/>
      <c r="G35" s="31"/>
      <c r="H35" s="55"/>
      <c r="I35" s="31"/>
      <c r="J35" s="31"/>
      <c r="K35" s="32"/>
      <c r="L35" s="31"/>
    </row>
    <row r="36" ht="15">
      <c r="A36" s="52"/>
      <c r="B36" s="27"/>
      <c r="C36" s="28"/>
      <c r="E36" s="30"/>
      <c r="F36" s="31"/>
      <c r="G36" s="31"/>
      <c r="H36" s="55"/>
      <c r="I36" s="31"/>
      <c r="J36" s="31"/>
      <c r="K36" s="32"/>
      <c r="L36" s="31"/>
    </row>
    <row r="37" ht="15">
      <c r="A37" s="52"/>
      <c r="B37" s="27"/>
      <c r="C37" s="28"/>
      <c r="D37" s="33"/>
      <c r="E37" s="30"/>
      <c r="F37" s="31"/>
      <c r="G37" s="31"/>
      <c r="H37" s="31"/>
      <c r="I37" s="31"/>
      <c r="J37" s="31"/>
      <c r="K37" s="32"/>
      <c r="L37" s="31"/>
    </row>
    <row r="38" ht="15">
      <c r="A38" s="52"/>
      <c r="B38" s="27"/>
      <c r="C38" s="28"/>
      <c r="D38" s="33"/>
      <c r="E38" s="30"/>
      <c r="F38" s="31"/>
      <c r="G38" s="31"/>
      <c r="H38" s="31"/>
      <c r="I38" s="31"/>
      <c r="J38" s="31"/>
      <c r="K38" s="32"/>
      <c r="L38" s="31"/>
    </row>
    <row r="39" ht="15">
      <c r="A39" s="52"/>
      <c r="B39" s="27"/>
      <c r="C39" s="28"/>
      <c r="D39" s="34"/>
      <c r="E39" s="35"/>
      <c r="F39" s="31"/>
      <c r="G39" s="31"/>
      <c r="H39" s="31"/>
      <c r="I39" s="31"/>
      <c r="J39" s="31"/>
      <c r="K39" s="32"/>
      <c r="L39" s="31"/>
    </row>
    <row r="40" ht="15">
      <c r="A40" s="52"/>
      <c r="B40" s="27"/>
      <c r="C40" s="28"/>
      <c r="D40" s="34"/>
      <c r="E40" s="35"/>
      <c r="F40" s="31"/>
      <c r="G40" s="31"/>
      <c r="H40" s="31"/>
      <c r="I40" s="31"/>
      <c r="J40" s="31"/>
      <c r="K40" s="32"/>
      <c r="L40" s="31"/>
    </row>
    <row r="41" ht="15">
      <c r="A41" s="54"/>
      <c r="B41" s="37"/>
      <c r="C41" s="38"/>
      <c r="D41" s="39" t="s">
        <v>39</v>
      </c>
      <c r="E41" s="40"/>
      <c r="F41" s="41">
        <f>SUM(F32:F40)</f>
        <v>0</v>
      </c>
      <c r="G41" s="41">
        <f>SUM(G32:G40)</f>
        <v>0</v>
      </c>
      <c r="H41" s="41">
        <f>SUM(H32:H40)</f>
        <v>0</v>
      </c>
      <c r="I41" s="41">
        <f>SUM(I32:I40)</f>
        <v>0</v>
      </c>
      <c r="J41" s="41">
        <f>SUM(J32:J40)</f>
        <v>0</v>
      </c>
      <c r="K41" s="42"/>
      <c r="L41" s="41">
        <f>SUM(L32:L40)</f>
        <v>0</v>
      </c>
    </row>
    <row r="42" ht="15.75" customHeight="1">
      <c r="A42" s="56">
        <f>A25</f>
        <v>1</v>
      </c>
      <c r="B42" s="56">
        <f>B25</f>
        <v>2</v>
      </c>
      <c r="C42" s="48" t="s">
        <v>40</v>
      </c>
      <c r="D42" s="49"/>
      <c r="E42" s="50"/>
      <c r="F42" s="51">
        <f>F31+F41</f>
        <v>500</v>
      </c>
      <c r="G42" s="51">
        <f>G31+G41</f>
        <v>23.199999999999999</v>
      </c>
      <c r="H42" s="51">
        <f>H31+H41</f>
        <v>24.099999999999998</v>
      </c>
      <c r="I42" s="51">
        <f>I31+I41</f>
        <v>64.299999999999997</v>
      </c>
      <c r="J42" s="51">
        <f>J31+J41</f>
        <v>569.09999999999991</v>
      </c>
      <c r="K42" s="51"/>
      <c r="L42" s="51">
        <f>L31+L41</f>
        <v>0</v>
      </c>
    </row>
    <row r="43" ht="15">
      <c r="A43" s="19">
        <v>1</v>
      </c>
      <c r="B43" s="20">
        <v>3</v>
      </c>
      <c r="C43" s="21" t="s">
        <v>26</v>
      </c>
      <c r="D43" s="21" t="s">
        <v>27</v>
      </c>
      <c r="E43" s="23" t="s">
        <v>48</v>
      </c>
      <c r="F43" s="24">
        <v>200</v>
      </c>
      <c r="G43" s="24">
        <v>11</v>
      </c>
      <c r="H43" s="24">
        <v>8.5</v>
      </c>
      <c r="I43" s="24">
        <v>47.899999999999999</v>
      </c>
      <c r="J43" s="24">
        <v>311.60000000000002</v>
      </c>
      <c r="K43" s="25" t="s">
        <v>49</v>
      </c>
      <c r="L43" s="24"/>
    </row>
    <row r="44" ht="15">
      <c r="A44" s="26"/>
      <c r="B44" s="27"/>
      <c r="C44" s="28"/>
      <c r="D44" s="53" t="s">
        <v>27</v>
      </c>
      <c r="E44" s="30" t="s">
        <v>50</v>
      </c>
      <c r="F44" s="31">
        <v>120</v>
      </c>
      <c r="G44" s="31">
        <v>16.600000000000001</v>
      </c>
      <c r="H44" s="31">
        <v>8.9000000000000004</v>
      </c>
      <c r="I44" s="31">
        <v>7.5</v>
      </c>
      <c r="J44" s="31">
        <v>176.69999999999999</v>
      </c>
      <c r="K44" s="32" t="s">
        <v>51</v>
      </c>
      <c r="L44" s="31"/>
    </row>
    <row r="45" ht="15">
      <c r="A45" s="26"/>
      <c r="B45" s="27"/>
      <c r="C45" s="28"/>
      <c r="D45" s="33" t="s">
        <v>33</v>
      </c>
      <c r="E45" s="30" t="s">
        <v>52</v>
      </c>
      <c r="F45" s="31">
        <v>200</v>
      </c>
      <c r="G45" s="31">
        <v>0.20000000000000001</v>
      </c>
      <c r="H45" s="31">
        <v>0.10000000000000001</v>
      </c>
      <c r="I45" s="31">
        <v>6.5999999999999996</v>
      </c>
      <c r="J45" s="31">
        <v>27.899999999999999</v>
      </c>
      <c r="K45" s="32" t="s">
        <v>53</v>
      </c>
      <c r="L45" s="31"/>
    </row>
    <row r="46" ht="15">
      <c r="A46" s="26"/>
      <c r="B46" s="27"/>
      <c r="C46" s="28"/>
      <c r="D46" s="33" t="s">
        <v>36</v>
      </c>
      <c r="E46" s="30" t="s">
        <v>37</v>
      </c>
      <c r="F46" s="31">
        <v>20</v>
      </c>
      <c r="G46" s="31">
        <v>1.5</v>
      </c>
      <c r="H46" s="31">
        <v>0.20000000000000001</v>
      </c>
      <c r="I46" s="31">
        <v>9.8000000000000007</v>
      </c>
      <c r="J46" s="31">
        <v>46.899999999999999</v>
      </c>
      <c r="K46" s="32" t="s">
        <v>47</v>
      </c>
      <c r="L46" s="31"/>
    </row>
    <row r="47" ht="15">
      <c r="A47" s="26"/>
      <c r="B47" s="27"/>
      <c r="C47" s="28"/>
      <c r="D47" s="34"/>
      <c r="E47" s="35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34"/>
      <c r="E48" s="35"/>
      <c r="F48" s="31"/>
      <c r="G48" s="31"/>
      <c r="H48" s="31"/>
      <c r="I48" s="31"/>
      <c r="J48" s="31"/>
      <c r="K48" s="32"/>
      <c r="L48" s="31"/>
    </row>
    <row r="49" ht="15">
      <c r="A49" s="36"/>
      <c r="B49" s="37"/>
      <c r="C49" s="38"/>
      <c r="D49" s="39" t="s">
        <v>39</v>
      </c>
      <c r="E49" s="40"/>
      <c r="F49" s="41">
        <f>SUM(F43:F48)</f>
        <v>540</v>
      </c>
      <c r="G49" s="41">
        <f>SUM(G43:G48)</f>
        <v>29.300000000000001</v>
      </c>
      <c r="H49" s="41">
        <f>SUM(H43:H48)</f>
        <v>17.699999999999999</v>
      </c>
      <c r="I49" s="41">
        <f>SUM(I43:I48)</f>
        <v>71.799999999999997</v>
      </c>
      <c r="J49" s="41">
        <f>SUM(J43:J48)</f>
        <v>563.10000000000002</v>
      </c>
      <c r="K49" s="42"/>
      <c r="L49" s="41">
        <f>SUM(L43:L48)</f>
        <v>0</v>
      </c>
    </row>
    <row r="50" ht="28.5">
      <c r="A50" s="43"/>
      <c r="B50" s="44"/>
      <c r="C50" s="45"/>
      <c r="D50" s="33"/>
      <c r="E50" s="30"/>
      <c r="F50" s="31"/>
      <c r="G50" s="55"/>
      <c r="H50" s="31"/>
      <c r="I50" s="31"/>
      <c r="J50" s="31"/>
      <c r="K50" s="32"/>
      <c r="L50" s="31"/>
    </row>
    <row r="51" ht="15">
      <c r="A51" s="26"/>
      <c r="B51" s="27"/>
      <c r="C51" s="28"/>
      <c r="D51" s="33"/>
      <c r="E51" s="30"/>
      <c r="F51" s="31"/>
      <c r="G51" s="31"/>
      <c r="H51" s="31"/>
      <c r="I51" s="31"/>
      <c r="J51" s="31"/>
      <c r="K51" s="32"/>
      <c r="L51" s="31"/>
    </row>
    <row r="52" ht="15">
      <c r="A52" s="26"/>
      <c r="B52" s="27"/>
      <c r="C52" s="28"/>
      <c r="D52" s="33"/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/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/>
      <c r="E54" s="30"/>
      <c r="F54" s="31"/>
      <c r="G54" s="31"/>
      <c r="H54" s="31"/>
      <c r="I54" s="31"/>
      <c r="J54" s="55"/>
      <c r="K54" s="32"/>
      <c r="L54" s="31"/>
    </row>
    <row r="55" ht="15">
      <c r="A55" s="26"/>
      <c r="B55" s="27"/>
      <c r="C55" s="28"/>
      <c r="D55" s="33"/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/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29"/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4"/>
      <c r="E58" s="35"/>
      <c r="F58" s="31"/>
      <c r="G58" s="31"/>
      <c r="H58" s="31"/>
      <c r="I58" s="31"/>
      <c r="J58" s="31"/>
      <c r="K58" s="32"/>
      <c r="L58" s="31"/>
    </row>
    <row r="59" ht="15">
      <c r="A59" s="36"/>
      <c r="B59" s="37"/>
      <c r="C59" s="38"/>
      <c r="D59" s="39" t="s">
        <v>39</v>
      </c>
      <c r="E59" s="40"/>
      <c r="F59" s="41">
        <f>SUM(F50:F58)</f>
        <v>0</v>
      </c>
      <c r="G59" s="41">
        <f>SUM(G50:G58)</f>
        <v>0</v>
      </c>
      <c r="H59" s="41">
        <f>SUM(H50:H58)</f>
        <v>0</v>
      </c>
      <c r="I59" s="41">
        <f>SUM(I50:I58)</f>
        <v>0</v>
      </c>
      <c r="J59" s="41">
        <f>SUM(J50:J58)</f>
        <v>0</v>
      </c>
      <c r="K59" s="42"/>
      <c r="L59" s="41">
        <f>SUM(L50:L58)</f>
        <v>0</v>
      </c>
    </row>
    <row r="60" ht="15.75" customHeight="1">
      <c r="A60" s="46">
        <f>A43</f>
        <v>1</v>
      </c>
      <c r="B60" s="47">
        <f>B43</f>
        <v>3</v>
      </c>
      <c r="C60" s="48" t="s">
        <v>40</v>
      </c>
      <c r="D60" s="49"/>
      <c r="E60" s="50"/>
      <c r="F60" s="51">
        <f>F49+F59</f>
        <v>540</v>
      </c>
      <c r="G60" s="51">
        <f>G49+G59</f>
        <v>29.300000000000001</v>
      </c>
      <c r="H60" s="51">
        <f>H49+H59</f>
        <v>17.699999999999999</v>
      </c>
      <c r="I60" s="51">
        <f>I49+I59</f>
        <v>71.799999999999997</v>
      </c>
      <c r="J60" s="51">
        <f>J49+J59</f>
        <v>563.10000000000002</v>
      </c>
      <c r="K60" s="51"/>
      <c r="L60" s="51">
        <f>L49+L59</f>
        <v>0</v>
      </c>
    </row>
    <row r="61" ht="15">
      <c r="A61" s="19">
        <v>1</v>
      </c>
      <c r="B61" s="20">
        <v>4</v>
      </c>
      <c r="C61" s="21" t="s">
        <v>26</v>
      </c>
      <c r="D61" s="21" t="s">
        <v>27</v>
      </c>
      <c r="E61" s="23" t="s">
        <v>54</v>
      </c>
      <c r="F61" s="24">
        <v>170</v>
      </c>
      <c r="G61" s="24">
        <v>6</v>
      </c>
      <c r="H61" s="24">
        <v>5.5999999999999996</v>
      </c>
      <c r="I61" s="24">
        <v>37.200000000000003</v>
      </c>
      <c r="J61" s="24">
        <v>223</v>
      </c>
      <c r="K61" s="25" t="s">
        <v>55</v>
      </c>
      <c r="L61" s="24"/>
    </row>
    <row r="62" ht="15">
      <c r="A62" s="26"/>
      <c r="B62" s="27"/>
      <c r="C62" s="28"/>
      <c r="D62" s="53" t="s">
        <v>27</v>
      </c>
      <c r="E62" s="30" t="s">
        <v>56</v>
      </c>
      <c r="F62" s="31">
        <v>100</v>
      </c>
      <c r="G62" s="31">
        <v>18.199999999999999</v>
      </c>
      <c r="H62" s="31">
        <v>17.399999999999999</v>
      </c>
      <c r="I62" s="31">
        <v>16.399999999999999</v>
      </c>
      <c r="J62" s="31">
        <v>295.19999999999999</v>
      </c>
      <c r="K62" s="32" t="s">
        <v>57</v>
      </c>
      <c r="L62" s="31"/>
    </row>
    <row r="63" ht="15">
      <c r="A63" s="26"/>
      <c r="B63" s="27"/>
      <c r="C63" s="28"/>
      <c r="D63" s="33" t="s">
        <v>33</v>
      </c>
      <c r="E63" s="30" t="s">
        <v>58</v>
      </c>
      <c r="F63" s="31">
        <v>200</v>
      </c>
      <c r="G63" s="31">
        <v>3.8999999999999999</v>
      </c>
      <c r="H63" s="31">
        <v>2.8999999999999999</v>
      </c>
      <c r="I63" s="31">
        <v>11.199999999999999</v>
      </c>
      <c r="J63" s="31">
        <v>86</v>
      </c>
      <c r="K63" s="32" t="s">
        <v>59</v>
      </c>
      <c r="L63" s="31"/>
    </row>
    <row r="64" ht="15">
      <c r="A64" s="26"/>
      <c r="B64" s="27"/>
      <c r="C64" s="28"/>
      <c r="D64" s="33" t="s">
        <v>36</v>
      </c>
      <c r="E64" s="30" t="s">
        <v>37</v>
      </c>
      <c r="F64" s="31">
        <v>30</v>
      </c>
      <c r="G64" s="31">
        <v>2.2999999999999998</v>
      </c>
      <c r="H64" s="31" t="s">
        <v>60</v>
      </c>
      <c r="I64" s="31">
        <v>14.800000000000001</v>
      </c>
      <c r="J64" s="31">
        <v>70.299999999999997</v>
      </c>
      <c r="K64" s="32" t="s">
        <v>47</v>
      </c>
      <c r="L64" s="31"/>
    </row>
    <row r="65" ht="15">
      <c r="A65" s="26"/>
      <c r="B65" s="27"/>
      <c r="C65" s="28"/>
      <c r="D65" s="34"/>
      <c r="E65" s="35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34"/>
      <c r="E66" s="35"/>
      <c r="F66" s="31"/>
      <c r="G66" s="31"/>
      <c r="H66" s="31"/>
      <c r="I66" s="31"/>
      <c r="J66" s="31"/>
      <c r="K66" s="32"/>
      <c r="L66" s="31"/>
    </row>
    <row r="67" ht="15">
      <c r="A67" s="36"/>
      <c r="B67" s="37"/>
      <c r="C67" s="38"/>
      <c r="D67" s="39" t="s">
        <v>39</v>
      </c>
      <c r="E67" s="40"/>
      <c r="F67" s="41">
        <f>SUM(F61:F66)</f>
        <v>500</v>
      </c>
      <c r="G67" s="41">
        <f>SUM(G61:G66)</f>
        <v>30.399999999999999</v>
      </c>
      <c r="H67" s="41">
        <f>SUM(H61:H66)</f>
        <v>25.899999999999999</v>
      </c>
      <c r="I67" s="41">
        <f>SUM(I61:I66)</f>
        <v>79.599999999999994</v>
      </c>
      <c r="J67" s="41">
        <f>SUM(J61:J66)</f>
        <v>674.5</v>
      </c>
      <c r="K67" s="42"/>
      <c r="L67" s="41">
        <f>SUM(L61:L66)</f>
        <v>0</v>
      </c>
    </row>
    <row r="68" ht="15">
      <c r="A68" s="43"/>
      <c r="B68" s="44"/>
      <c r="C68" s="45"/>
      <c r="D68" s="33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33"/>
      <c r="E69" s="30"/>
      <c r="F69" s="31"/>
      <c r="G69" s="31"/>
      <c r="H69" s="31"/>
      <c r="I69" s="31"/>
      <c r="J69" s="31"/>
      <c r="K69" s="32"/>
      <c r="L69" s="31"/>
    </row>
    <row r="70" ht="15">
      <c r="A70" s="26"/>
      <c r="B70" s="27"/>
      <c r="C70" s="28"/>
      <c r="D70" s="33"/>
      <c r="E70" s="30"/>
      <c r="F70" s="31"/>
      <c r="G70" s="31"/>
      <c r="H70" s="31"/>
      <c r="I70" s="31"/>
      <c r="J70" s="31"/>
      <c r="K70" s="32"/>
      <c r="L70" s="31"/>
    </row>
    <row r="71" ht="15">
      <c r="A71" s="26"/>
      <c r="B71" s="27"/>
      <c r="C71" s="28"/>
      <c r="D71" s="33"/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/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/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/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4"/>
      <c r="E75" s="35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4"/>
      <c r="E76" s="35"/>
      <c r="F76" s="31"/>
      <c r="G76" s="31"/>
      <c r="H76" s="31"/>
      <c r="I76" s="31"/>
      <c r="J76" s="31"/>
      <c r="K76" s="32"/>
      <c r="L76" s="31"/>
    </row>
    <row r="77" ht="15">
      <c r="A77" s="36"/>
      <c r="B77" s="37"/>
      <c r="C77" s="38"/>
      <c r="D77" s="39" t="s">
        <v>39</v>
      </c>
      <c r="E77" s="40"/>
      <c r="F77" s="41">
        <f>SUM(F68:F76)</f>
        <v>0</v>
      </c>
      <c r="G77" s="41">
        <f>SUM(G68:G76)</f>
        <v>0</v>
      </c>
      <c r="H77" s="41">
        <f>SUM(H68:H76)</f>
        <v>0</v>
      </c>
      <c r="I77" s="41">
        <f>SUM(I68:I76)</f>
        <v>0</v>
      </c>
      <c r="J77" s="41">
        <f>SUM(J68:J76)</f>
        <v>0</v>
      </c>
      <c r="K77" s="42"/>
      <c r="L77" s="41">
        <f>SUM(L68:L76)</f>
        <v>0</v>
      </c>
    </row>
    <row r="78" ht="15.75" customHeight="1">
      <c r="A78" s="46">
        <f>A61</f>
        <v>1</v>
      </c>
      <c r="B78" s="47">
        <f>B61</f>
        <v>4</v>
      </c>
      <c r="C78" s="48" t="s">
        <v>40</v>
      </c>
      <c r="D78" s="49"/>
      <c r="E78" s="50"/>
      <c r="F78" s="51">
        <f>F67+F77</f>
        <v>500</v>
      </c>
      <c r="G78" s="51">
        <f>G67+G77</f>
        <v>30.399999999999999</v>
      </c>
      <c r="H78" s="51">
        <f>H67+H77</f>
        <v>25.899999999999999</v>
      </c>
      <c r="I78" s="51">
        <f>I67+I77</f>
        <v>79.599999999999994</v>
      </c>
      <c r="J78" s="51">
        <f>J67+J77</f>
        <v>674.5</v>
      </c>
      <c r="K78" s="51"/>
      <c r="L78" s="51">
        <f>L67+L77</f>
        <v>0</v>
      </c>
    </row>
    <row r="79" ht="15">
      <c r="A79" s="19">
        <v>1</v>
      </c>
      <c r="B79" s="20">
        <v>5</v>
      </c>
      <c r="C79" s="21" t="s">
        <v>26</v>
      </c>
      <c r="D79" s="22" t="s">
        <v>27</v>
      </c>
      <c r="E79" s="23" t="s">
        <v>61</v>
      </c>
      <c r="F79" s="24">
        <v>280</v>
      </c>
      <c r="G79" s="24">
        <v>29.300000000000001</v>
      </c>
      <c r="H79" s="24">
        <v>9.9000000000000004</v>
      </c>
      <c r="I79" s="24">
        <v>24.5</v>
      </c>
      <c r="J79" s="24">
        <v>304.30000000000001</v>
      </c>
      <c r="K79" s="25" t="s">
        <v>62</v>
      </c>
      <c r="L79" s="24"/>
    </row>
    <row r="80" ht="15">
      <c r="A80" s="26"/>
      <c r="B80" s="27"/>
      <c r="C80" s="28"/>
      <c r="D80" s="29" t="s">
        <v>30</v>
      </c>
      <c r="E80" s="30" t="s">
        <v>31</v>
      </c>
      <c r="F80" s="31">
        <v>15</v>
      </c>
      <c r="G80" s="31">
        <v>3.5</v>
      </c>
      <c r="H80" s="31">
        <v>4.4000000000000004</v>
      </c>
      <c r="I80" s="31">
        <v>0</v>
      </c>
      <c r="J80" s="31">
        <v>53.700000000000003</v>
      </c>
      <c r="K80" s="32" t="s">
        <v>32</v>
      </c>
      <c r="L80" s="31"/>
    </row>
    <row r="81" ht="15">
      <c r="A81" s="26"/>
      <c r="B81" s="27"/>
      <c r="C81" s="28"/>
      <c r="D81" s="33" t="s">
        <v>33</v>
      </c>
      <c r="E81" s="30" t="s">
        <v>63</v>
      </c>
      <c r="F81" s="31">
        <v>200</v>
      </c>
      <c r="G81" s="31">
        <v>0.20000000000000001</v>
      </c>
      <c r="H81" s="31">
        <v>0</v>
      </c>
      <c r="I81" s="31">
        <v>0.10000000000000001</v>
      </c>
      <c r="J81" s="31">
        <v>1.3999999999999999</v>
      </c>
      <c r="K81" s="32" t="s">
        <v>64</v>
      </c>
      <c r="L81" s="31"/>
    </row>
    <row r="82" ht="15">
      <c r="A82" s="26"/>
      <c r="B82" s="27"/>
      <c r="C82" s="28"/>
      <c r="D82" s="33" t="s">
        <v>36</v>
      </c>
      <c r="E82" s="30" t="s">
        <v>37</v>
      </c>
      <c r="F82" s="31">
        <v>30</v>
      </c>
      <c r="G82" s="31">
        <v>2.2999999999999998</v>
      </c>
      <c r="H82" s="31">
        <v>0.20000000000000001</v>
      </c>
      <c r="I82" s="31">
        <v>14.800000000000001</v>
      </c>
      <c r="J82" s="31">
        <v>70.299999999999997</v>
      </c>
      <c r="K82" s="32" t="s">
        <v>47</v>
      </c>
      <c r="L82" s="31"/>
    </row>
    <row r="83" ht="15">
      <c r="A83" s="26"/>
      <c r="B83" s="27"/>
      <c r="C83" s="28"/>
      <c r="D83" s="33" t="s">
        <v>65</v>
      </c>
      <c r="E83" s="30" t="s">
        <v>66</v>
      </c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4"/>
      <c r="E84" s="35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34"/>
      <c r="E85" s="35"/>
      <c r="F85" s="31"/>
      <c r="G85" s="31"/>
      <c r="H85" s="31"/>
      <c r="I85" s="31"/>
      <c r="J85" s="31"/>
      <c r="K85" s="32"/>
      <c r="L85" s="31"/>
    </row>
    <row r="86" ht="15">
      <c r="A86" s="36"/>
      <c r="B86" s="37"/>
      <c r="C86" s="38"/>
      <c r="D86" s="39" t="s">
        <v>39</v>
      </c>
      <c r="E86" s="40"/>
      <c r="F86" s="41">
        <f>SUM(F79:F85)</f>
        <v>525</v>
      </c>
      <c r="G86" s="41">
        <f>SUM(G79:G85)</f>
        <v>35.299999999999997</v>
      </c>
      <c r="H86" s="41">
        <f>SUM(H79:H85)</f>
        <v>14.5</v>
      </c>
      <c r="I86" s="41">
        <f>SUM(I79:I85)</f>
        <v>39.400000000000006</v>
      </c>
      <c r="J86" s="41">
        <f>SUM(J79:J85)</f>
        <v>429.69999999999999</v>
      </c>
      <c r="K86" s="42"/>
      <c r="L86" s="41">
        <f>SUM(L79:L85)</f>
        <v>0</v>
      </c>
    </row>
    <row r="87" ht="15">
      <c r="A87" s="43"/>
      <c r="B87" s="44"/>
      <c r="C87" s="45"/>
      <c r="D87" s="33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33"/>
      <c r="E88" s="30"/>
      <c r="F88" s="31"/>
      <c r="G88" s="31"/>
      <c r="H88" s="31"/>
      <c r="I88" s="31"/>
      <c r="J88" s="31"/>
      <c r="K88" s="32"/>
      <c r="L88" s="31"/>
    </row>
    <row r="89" ht="15">
      <c r="A89" s="26"/>
      <c r="B89" s="27"/>
      <c r="C89" s="28"/>
      <c r="D89" s="33"/>
      <c r="E89" s="30"/>
      <c r="F89" s="31"/>
      <c r="G89" s="31"/>
      <c r="H89" s="31"/>
      <c r="I89" s="31"/>
      <c r="J89" s="31"/>
      <c r="K89" s="32"/>
      <c r="L89" s="31"/>
    </row>
    <row r="90" ht="15">
      <c r="A90" s="26"/>
      <c r="B90" s="27"/>
      <c r="C90" s="28"/>
      <c r="D90" s="33"/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/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/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/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29"/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4"/>
      <c r="E95" s="35"/>
      <c r="F95" s="31"/>
      <c r="G95" s="31"/>
      <c r="H95" s="31"/>
      <c r="I95" s="31"/>
      <c r="J95" s="31"/>
      <c r="K95" s="32"/>
      <c r="L95" s="31"/>
    </row>
    <row r="96" ht="15">
      <c r="A96" s="36"/>
      <c r="B96" s="37"/>
      <c r="C96" s="38"/>
      <c r="D96" s="39" t="s">
        <v>39</v>
      </c>
      <c r="E96" s="40"/>
      <c r="F96" s="41">
        <f>SUM(F87:F95)</f>
        <v>0</v>
      </c>
      <c r="G96" s="41">
        <f>SUM(G87:G95)</f>
        <v>0</v>
      </c>
      <c r="H96" s="41">
        <f>SUM(H87:H95)</f>
        <v>0</v>
      </c>
      <c r="I96" s="41">
        <f>SUM(I87:I95)</f>
        <v>0</v>
      </c>
      <c r="J96" s="41">
        <f>SUM(J87:J95)</f>
        <v>0</v>
      </c>
      <c r="K96" s="42"/>
      <c r="L96" s="41">
        <f>SUM(L87:L95)</f>
        <v>0</v>
      </c>
    </row>
    <row r="97" ht="15.75" customHeight="1">
      <c r="A97" s="46">
        <f>A79</f>
        <v>1</v>
      </c>
      <c r="B97" s="47">
        <f>B79</f>
        <v>5</v>
      </c>
      <c r="C97" s="48" t="s">
        <v>40</v>
      </c>
      <c r="D97" s="49"/>
      <c r="E97" s="50"/>
      <c r="F97" s="51">
        <f>F86+F96</f>
        <v>525</v>
      </c>
      <c r="G97" s="51">
        <f>G86+G96</f>
        <v>35.299999999999997</v>
      </c>
      <c r="H97" s="51">
        <f>H86+H96</f>
        <v>14.5</v>
      </c>
      <c r="I97" s="51">
        <f>I86+I96</f>
        <v>39.400000000000006</v>
      </c>
      <c r="J97" s="51">
        <f>J86+J96</f>
        <v>429.69999999999999</v>
      </c>
      <c r="K97" s="51"/>
      <c r="L97" s="51">
        <f>L86+L96</f>
        <v>0</v>
      </c>
    </row>
    <row r="98" ht="15">
      <c r="A98" s="19">
        <v>2</v>
      </c>
      <c r="B98" s="20">
        <v>1</v>
      </c>
      <c r="C98" s="21" t="s">
        <v>26</v>
      </c>
      <c r="D98" s="22" t="s">
        <v>27</v>
      </c>
      <c r="E98" s="23" t="s">
        <v>67</v>
      </c>
      <c r="F98" s="24">
        <v>235</v>
      </c>
      <c r="G98" s="24">
        <v>32</v>
      </c>
      <c r="H98" s="24">
        <v>9.5</v>
      </c>
      <c r="I98" s="24">
        <v>39</v>
      </c>
      <c r="J98" s="24">
        <v>369.69999999999999</v>
      </c>
      <c r="K98" s="25" t="s">
        <v>68</v>
      </c>
      <c r="L98" s="24"/>
    </row>
    <row r="99" ht="15">
      <c r="A99" s="26"/>
      <c r="B99" s="27"/>
      <c r="C99" s="28"/>
      <c r="D99" s="29" t="s">
        <v>30</v>
      </c>
      <c r="E99" s="30" t="s">
        <v>31</v>
      </c>
      <c r="F99" s="31">
        <v>15</v>
      </c>
      <c r="G99" s="31">
        <v>3.5</v>
      </c>
      <c r="H99" s="31">
        <v>4.4000000000000004</v>
      </c>
      <c r="I99" s="31">
        <v>0</v>
      </c>
      <c r="J99" s="31">
        <v>53.700000000000003</v>
      </c>
      <c r="K99" s="32" t="s">
        <v>32</v>
      </c>
      <c r="L99" s="31"/>
    </row>
    <row r="100" ht="15">
      <c r="A100" s="26"/>
      <c r="B100" s="27"/>
      <c r="C100" s="28"/>
      <c r="D100" s="33" t="s">
        <v>33</v>
      </c>
      <c r="E100" s="30" t="s">
        <v>69</v>
      </c>
      <c r="F100" s="31">
        <v>200</v>
      </c>
      <c r="G100" s="31">
        <v>3.5</v>
      </c>
      <c r="H100" s="31">
        <v>3.3999999999999999</v>
      </c>
      <c r="I100" s="31">
        <v>22.300000000000001</v>
      </c>
      <c r="J100" s="31">
        <v>133.40000000000001</v>
      </c>
      <c r="K100" s="32" t="s">
        <v>70</v>
      </c>
      <c r="L100" s="31"/>
    </row>
    <row r="101" ht="15">
      <c r="A101" s="26"/>
      <c r="B101" s="27"/>
      <c r="C101" s="28"/>
      <c r="D101" s="33" t="s">
        <v>36</v>
      </c>
      <c r="E101" s="30" t="s">
        <v>37</v>
      </c>
      <c r="F101" s="31">
        <v>50</v>
      </c>
      <c r="G101" s="31">
        <v>3.7999999999999998</v>
      </c>
      <c r="H101" s="31">
        <v>0.40000000000000002</v>
      </c>
      <c r="I101" s="31">
        <v>24.600000000000001</v>
      </c>
      <c r="J101" s="31">
        <v>117.2</v>
      </c>
      <c r="K101" s="32" t="s">
        <v>47</v>
      </c>
      <c r="L101" s="31"/>
    </row>
    <row r="102" ht="15">
      <c r="A102" s="26"/>
      <c r="B102" s="27"/>
      <c r="C102" s="28"/>
      <c r="D102" s="34"/>
      <c r="E102" s="35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4"/>
      <c r="E103" s="35"/>
      <c r="F103" s="31"/>
      <c r="G103" s="31"/>
      <c r="H103" s="31"/>
      <c r="I103" s="31"/>
      <c r="J103" s="31"/>
      <c r="K103" s="32"/>
      <c r="L103" s="31"/>
    </row>
    <row r="104" ht="15">
      <c r="A104" s="36"/>
      <c r="B104" s="37"/>
      <c r="C104" s="38"/>
      <c r="D104" s="39" t="s">
        <v>39</v>
      </c>
      <c r="E104" s="40"/>
      <c r="F104" s="41">
        <f>SUM(F98:F103)</f>
        <v>500</v>
      </c>
      <c r="G104" s="41">
        <f>SUM(G98:G103)</f>
        <v>42.799999999999997</v>
      </c>
      <c r="H104" s="41">
        <f>SUM(H98:H103)</f>
        <v>17.699999999999999</v>
      </c>
      <c r="I104" s="41">
        <f>SUM(I98:I103)</f>
        <v>85.900000000000006</v>
      </c>
      <c r="J104" s="41">
        <f>SUM(J98:J103)</f>
        <v>674</v>
      </c>
      <c r="K104" s="42"/>
      <c r="L104" s="41">
        <f>SUM(L98:L103)</f>
        <v>0</v>
      </c>
    </row>
    <row r="105" ht="15">
      <c r="A105" s="43"/>
      <c r="B105" s="44"/>
      <c r="C105" s="45"/>
      <c r="D105" s="33"/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33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33"/>
      <c r="E107" s="30"/>
      <c r="F107" s="31"/>
      <c r="G107" s="31"/>
      <c r="H107" s="31"/>
      <c r="I107" s="31"/>
      <c r="J107" s="31"/>
      <c r="K107" s="32"/>
      <c r="L107" s="31"/>
    </row>
    <row r="108" ht="15">
      <c r="A108" s="26"/>
      <c r="B108" s="27"/>
      <c r="C108" s="28"/>
      <c r="D108" s="33"/>
      <c r="E108" s="30"/>
      <c r="F108" s="31"/>
      <c r="G108" s="31"/>
      <c r="H108" s="31"/>
      <c r="I108" s="31"/>
      <c r="J108" s="31"/>
      <c r="K108" s="32"/>
      <c r="L108" s="31"/>
    </row>
    <row r="109" ht="15">
      <c r="A109" s="26"/>
      <c r="B109" s="27"/>
      <c r="C109" s="28"/>
      <c r="D109" s="33"/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/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29"/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4"/>
      <c r="E112" s="35"/>
      <c r="F112" s="31"/>
      <c r="G112" s="31"/>
      <c r="H112" s="31"/>
      <c r="I112" s="31"/>
      <c r="J112" s="31"/>
      <c r="K112" s="32"/>
      <c r="L112" s="31"/>
    </row>
    <row r="113" ht="15">
      <c r="A113" s="36"/>
      <c r="B113" s="37"/>
      <c r="C113" s="38"/>
      <c r="D113" s="39" t="s">
        <v>39</v>
      </c>
      <c r="E113" s="40"/>
      <c r="F113" s="41">
        <f>SUM(F105:F112)</f>
        <v>0</v>
      </c>
      <c r="G113" s="41">
        <f>SUM(G105:G112)</f>
        <v>0</v>
      </c>
      <c r="H113" s="41">
        <f>SUM(H105:H112)</f>
        <v>0</v>
      </c>
      <c r="I113" s="41">
        <f>SUM(I105:I112)</f>
        <v>0</v>
      </c>
      <c r="J113" s="41">
        <f>SUM(J105:J112)</f>
        <v>0</v>
      </c>
      <c r="K113" s="42"/>
      <c r="L113" s="41">
        <f>SUM(L105:L112)</f>
        <v>0</v>
      </c>
    </row>
    <row r="114" ht="15">
      <c r="A114" s="46">
        <f>A98</f>
        <v>2</v>
      </c>
      <c r="B114" s="47">
        <f>B98</f>
        <v>1</v>
      </c>
      <c r="C114" s="48" t="s">
        <v>40</v>
      </c>
      <c r="D114" s="49"/>
      <c r="E114" s="50"/>
      <c r="F114" s="51">
        <f>F104+F113</f>
        <v>500</v>
      </c>
      <c r="G114" s="51">
        <f>G104+G113</f>
        <v>42.799999999999997</v>
      </c>
      <c r="H114" s="51">
        <f>H104+H113</f>
        <v>17.699999999999999</v>
      </c>
      <c r="I114" s="51">
        <f>I104+I113</f>
        <v>85.900000000000006</v>
      </c>
      <c r="J114" s="51">
        <f>J104+J113</f>
        <v>674</v>
      </c>
      <c r="K114" s="51"/>
      <c r="L114" s="51">
        <f>L104+L113</f>
        <v>0</v>
      </c>
    </row>
    <row r="115" ht="15">
      <c r="A115" s="52">
        <v>2</v>
      </c>
      <c r="B115" s="27">
        <v>2</v>
      </c>
      <c r="C115" s="21" t="s">
        <v>26</v>
      </c>
      <c r="D115" s="21" t="s">
        <v>27</v>
      </c>
      <c r="E115" s="23" t="s">
        <v>54</v>
      </c>
      <c r="F115" s="24">
        <v>180</v>
      </c>
      <c r="G115" s="24">
        <v>6.4000000000000004</v>
      </c>
      <c r="H115" s="24">
        <v>5.9000000000000004</v>
      </c>
      <c r="I115" s="24">
        <v>39.399999999999999</v>
      </c>
      <c r="J115" s="24">
        <v>236.19999999999999</v>
      </c>
      <c r="K115" s="25" t="s">
        <v>55</v>
      </c>
      <c r="L115" s="24"/>
    </row>
    <row r="116" ht="15">
      <c r="A116" s="52"/>
      <c r="B116" s="27"/>
      <c r="C116" s="28"/>
      <c r="D116" s="22" t="s">
        <v>27</v>
      </c>
      <c r="E116" s="57" t="s">
        <v>43</v>
      </c>
      <c r="F116" s="58">
        <v>80</v>
      </c>
      <c r="G116" s="58">
        <v>14.6</v>
      </c>
      <c r="H116" s="58">
        <v>13.9</v>
      </c>
      <c r="I116" s="58">
        <v>13.1</v>
      </c>
      <c r="J116" s="58">
        <v>236.19999999999999</v>
      </c>
      <c r="K116" s="59" t="s">
        <v>44</v>
      </c>
      <c r="L116" s="58"/>
    </row>
    <row r="117" ht="15">
      <c r="A117" s="52"/>
      <c r="B117" s="27"/>
      <c r="C117" s="28"/>
      <c r="D117" s="29" t="s">
        <v>71</v>
      </c>
      <c r="E117" s="30" t="s">
        <v>72</v>
      </c>
      <c r="F117" s="31">
        <v>55</v>
      </c>
      <c r="G117" s="31">
        <v>1.3999999999999999</v>
      </c>
      <c r="H117" s="31">
        <v>5.5999999999999996</v>
      </c>
      <c r="I117" s="31">
        <v>5.7000000000000002</v>
      </c>
      <c r="J117" s="31">
        <v>78.599999999999994</v>
      </c>
      <c r="K117" s="32" t="s">
        <v>73</v>
      </c>
      <c r="L117" s="31"/>
    </row>
    <row r="118" ht="15">
      <c r="A118" s="52"/>
      <c r="B118" s="27"/>
      <c r="C118" s="28"/>
      <c r="D118" s="33" t="s">
        <v>33</v>
      </c>
      <c r="E118" s="30" t="s">
        <v>34</v>
      </c>
      <c r="F118" s="31">
        <v>200</v>
      </c>
      <c r="G118" s="31">
        <v>0.20000000000000001</v>
      </c>
      <c r="H118" s="31">
        <v>0</v>
      </c>
      <c r="I118" s="31">
        <v>6.4000000000000004</v>
      </c>
      <c r="J118" s="31">
        <v>26.800000000000001</v>
      </c>
      <c r="K118" s="32" t="s">
        <v>35</v>
      </c>
      <c r="L118" s="31"/>
    </row>
    <row r="119" ht="15">
      <c r="A119" s="52"/>
      <c r="B119" s="27"/>
      <c r="C119" s="28"/>
      <c r="D119" s="33" t="s">
        <v>36</v>
      </c>
      <c r="E119" s="30" t="s">
        <v>37</v>
      </c>
      <c r="F119" s="31">
        <v>30</v>
      </c>
      <c r="G119" s="31">
        <v>2.2999999999999998</v>
      </c>
      <c r="H119" s="31">
        <v>0.20000000000000001</v>
      </c>
      <c r="I119" s="31">
        <v>14.800000000000001</v>
      </c>
      <c r="J119" s="31">
        <v>70.299999999999997</v>
      </c>
      <c r="K119" s="32" t="s">
        <v>47</v>
      </c>
      <c r="L119" s="31"/>
    </row>
    <row r="120" ht="15">
      <c r="A120" s="52"/>
      <c r="B120" s="27"/>
      <c r="C120" s="28"/>
      <c r="D120" s="34"/>
      <c r="E120" s="35"/>
      <c r="F120" s="31"/>
      <c r="G120" s="31"/>
      <c r="H120" s="31"/>
      <c r="I120" s="31"/>
      <c r="J120" s="31"/>
      <c r="K120" s="32"/>
      <c r="L120" s="31"/>
    </row>
    <row r="121" ht="15">
      <c r="A121" s="52"/>
      <c r="B121" s="27"/>
      <c r="C121" s="28"/>
      <c r="D121" s="34"/>
      <c r="E121" s="35"/>
      <c r="F121" s="31"/>
      <c r="G121" s="31"/>
      <c r="H121" s="31"/>
      <c r="I121" s="31"/>
      <c r="J121" s="31"/>
      <c r="K121" s="32"/>
      <c r="L121" s="31"/>
    </row>
    <row r="122" ht="15">
      <c r="A122" s="54"/>
      <c r="B122" s="37"/>
      <c r="C122" s="38"/>
      <c r="D122" s="39" t="s">
        <v>39</v>
      </c>
      <c r="E122" s="40"/>
      <c r="F122" s="41">
        <f>SUM(F115:F121)</f>
        <v>545</v>
      </c>
      <c r="G122" s="41">
        <f>SUM(G115:G121)</f>
        <v>24.899999999999999</v>
      </c>
      <c r="H122" s="41">
        <f>SUM(H115:H121)</f>
        <v>25.599999999999998</v>
      </c>
      <c r="I122" s="41">
        <f>SUM(I115:I121)</f>
        <v>79.400000000000006</v>
      </c>
      <c r="J122" s="41">
        <f>SUM(J115:J121)</f>
        <v>648.09999999999991</v>
      </c>
      <c r="K122" s="42"/>
      <c r="L122" s="41">
        <f>SUM(L115:L121)</f>
        <v>0</v>
      </c>
    </row>
    <row r="123" ht="15">
      <c r="A123" s="44"/>
      <c r="B123" s="44"/>
      <c r="C123" s="45"/>
      <c r="D123" s="33"/>
      <c r="E123" s="30"/>
      <c r="F123" s="31"/>
      <c r="G123" s="31"/>
      <c r="H123" s="31"/>
      <c r="I123" s="31"/>
      <c r="J123" s="31"/>
      <c r="K123" s="32"/>
      <c r="L123" s="31"/>
    </row>
    <row r="124" ht="15">
      <c r="A124" s="52"/>
      <c r="B124" s="27"/>
      <c r="C124" s="28"/>
      <c r="D124" s="33"/>
      <c r="E124" s="30"/>
      <c r="F124" s="31"/>
      <c r="G124" s="31"/>
      <c r="H124" s="31"/>
      <c r="I124" s="31"/>
      <c r="J124" s="31"/>
      <c r="K124" s="32"/>
      <c r="L124" s="31"/>
    </row>
    <row r="125" ht="15">
      <c r="A125" s="52"/>
      <c r="B125" s="27"/>
      <c r="C125" s="28"/>
      <c r="D125" s="33"/>
      <c r="E125" s="30"/>
      <c r="F125" s="31"/>
      <c r="G125" s="31"/>
      <c r="H125" s="31"/>
      <c r="I125" s="31"/>
      <c r="J125" s="31"/>
      <c r="K125" s="32"/>
      <c r="L125" s="31"/>
    </row>
    <row r="126" ht="15">
      <c r="A126" s="52"/>
      <c r="B126" s="27"/>
      <c r="C126" s="28"/>
      <c r="D126" s="33"/>
      <c r="E126" s="30"/>
      <c r="F126" s="31"/>
      <c r="G126" s="31"/>
      <c r="H126" s="31"/>
      <c r="I126" s="31"/>
      <c r="J126" s="31"/>
      <c r="K126" s="32"/>
      <c r="L126" s="31"/>
    </row>
    <row r="127" ht="15">
      <c r="A127" s="52"/>
      <c r="B127" s="27"/>
      <c r="C127" s="28"/>
      <c r="D127" s="33"/>
      <c r="E127" s="30"/>
      <c r="F127" s="31"/>
      <c r="G127" s="31"/>
      <c r="H127" s="31"/>
      <c r="I127" s="31"/>
      <c r="J127" s="31"/>
      <c r="K127" s="32"/>
      <c r="L127" s="31"/>
    </row>
    <row r="128" ht="15">
      <c r="A128" s="52"/>
      <c r="B128" s="27"/>
      <c r="C128" s="28"/>
      <c r="D128" s="33"/>
      <c r="E128" s="30"/>
      <c r="F128" s="31"/>
      <c r="G128" s="31"/>
      <c r="H128" s="31"/>
      <c r="I128" s="31"/>
      <c r="J128" s="31"/>
      <c r="K128" s="32"/>
      <c r="L128" s="31"/>
    </row>
    <row r="129" ht="15">
      <c r="A129" s="52"/>
      <c r="B129" s="27"/>
      <c r="C129" s="28"/>
      <c r="D129" s="33"/>
      <c r="E129" s="30"/>
      <c r="F129" s="31"/>
      <c r="G129" s="31"/>
      <c r="H129" s="31"/>
      <c r="I129" s="31"/>
      <c r="J129" s="31"/>
      <c r="K129" s="32"/>
      <c r="L129" s="31"/>
    </row>
    <row r="130" ht="15">
      <c r="A130" s="52"/>
      <c r="B130" s="27"/>
      <c r="C130" s="28"/>
      <c r="D130" s="29"/>
      <c r="E130" s="30"/>
      <c r="F130" s="31"/>
      <c r="G130" s="31"/>
      <c r="H130" s="31"/>
      <c r="I130" s="31"/>
      <c r="J130" s="31"/>
      <c r="K130" s="32"/>
      <c r="L130" s="31"/>
    </row>
    <row r="131" ht="15">
      <c r="A131" s="52"/>
      <c r="B131" s="27"/>
      <c r="C131" s="28"/>
      <c r="D131" s="34"/>
      <c r="E131" s="35"/>
      <c r="F131" s="31"/>
      <c r="G131" s="31"/>
      <c r="H131" s="31"/>
      <c r="I131" s="31"/>
      <c r="J131" s="31"/>
      <c r="K131" s="32"/>
      <c r="L131" s="31"/>
    </row>
    <row r="132" ht="15">
      <c r="A132" s="54"/>
      <c r="B132" s="37"/>
      <c r="C132" s="38"/>
      <c r="D132" s="39" t="s">
        <v>39</v>
      </c>
      <c r="E132" s="40"/>
      <c r="F132" s="41">
        <f>SUM(F123:F131)</f>
        <v>0</v>
      </c>
      <c r="G132" s="41">
        <f>SUM(G123:G131)</f>
        <v>0</v>
      </c>
      <c r="H132" s="41">
        <f>SUM(H123:H131)</f>
        <v>0</v>
      </c>
      <c r="I132" s="41">
        <f>SUM(I123:I131)</f>
        <v>0</v>
      </c>
      <c r="J132" s="41">
        <f>SUM(J123:J131)</f>
        <v>0</v>
      </c>
      <c r="K132" s="42"/>
      <c r="L132" s="41">
        <f>SUM(L123:L131)</f>
        <v>0</v>
      </c>
    </row>
    <row r="133" ht="15">
      <c r="A133" s="56">
        <f>A115</f>
        <v>2</v>
      </c>
      <c r="B133" s="56">
        <f>B115</f>
        <v>2</v>
      </c>
      <c r="C133" s="48" t="s">
        <v>40</v>
      </c>
      <c r="D133" s="49"/>
      <c r="E133" s="50"/>
      <c r="F133" s="51">
        <f>F122+F132</f>
        <v>545</v>
      </c>
      <c r="G133" s="51">
        <f>G122+G132</f>
        <v>24.899999999999999</v>
      </c>
      <c r="H133" s="51">
        <f>H122+H132</f>
        <v>25.599999999999998</v>
      </c>
      <c r="I133" s="51">
        <f>I122+I132</f>
        <v>79.400000000000006</v>
      </c>
      <c r="J133" s="51">
        <f>J122+J132</f>
        <v>648.09999999999991</v>
      </c>
      <c r="K133" s="51"/>
      <c r="L133" s="51">
        <f>L122+L132</f>
        <v>0</v>
      </c>
    </row>
    <row r="134" ht="15">
      <c r="A134" s="19">
        <v>2</v>
      </c>
      <c r="B134" s="20">
        <v>3</v>
      </c>
      <c r="C134" s="21" t="s">
        <v>26</v>
      </c>
      <c r="D134" s="22" t="s">
        <v>27</v>
      </c>
      <c r="E134" s="23" t="s">
        <v>74</v>
      </c>
      <c r="F134" s="24">
        <v>250</v>
      </c>
      <c r="G134" s="24">
        <v>8.5</v>
      </c>
      <c r="H134" s="24">
        <v>9.3000000000000007</v>
      </c>
      <c r="I134" s="60">
        <v>45168</v>
      </c>
      <c r="J134" s="24">
        <v>240.80000000000001</v>
      </c>
      <c r="K134" s="25" t="s">
        <v>75</v>
      </c>
      <c r="L134" s="24"/>
    </row>
    <row r="135" ht="15">
      <c r="A135" s="26"/>
      <c r="B135" s="27"/>
      <c r="C135" s="28"/>
      <c r="D135" s="34"/>
      <c r="E135" s="30" t="s">
        <v>31</v>
      </c>
      <c r="F135" s="31">
        <v>25</v>
      </c>
      <c r="G135" s="31">
        <v>5.7999999999999998</v>
      </c>
      <c r="H135" s="31">
        <v>7.4000000000000004</v>
      </c>
      <c r="I135" s="31">
        <v>0</v>
      </c>
      <c r="J135" s="31">
        <v>89.599999999999994</v>
      </c>
      <c r="K135" s="32" t="s">
        <v>32</v>
      </c>
      <c r="L135" s="31"/>
    </row>
    <row r="136" ht="15">
      <c r="A136" s="26"/>
      <c r="B136" s="27"/>
      <c r="C136" s="28"/>
      <c r="D136" s="33" t="s">
        <v>33</v>
      </c>
      <c r="E136" s="30" t="s">
        <v>76</v>
      </c>
      <c r="F136" s="31">
        <v>200</v>
      </c>
      <c r="G136" s="31">
        <v>0.5</v>
      </c>
      <c r="H136" s="31">
        <v>0</v>
      </c>
      <c r="I136" s="31">
        <v>19.800000000000001</v>
      </c>
      <c r="J136" s="31">
        <v>81</v>
      </c>
      <c r="K136" s="32" t="s">
        <v>77</v>
      </c>
      <c r="L136" s="31"/>
    </row>
    <row r="137" ht="15.75" customHeight="1">
      <c r="A137" s="26"/>
      <c r="B137" s="27"/>
      <c r="C137" s="28"/>
      <c r="D137" s="33" t="s">
        <v>36</v>
      </c>
      <c r="E137" s="30" t="s">
        <v>37</v>
      </c>
      <c r="F137" s="31">
        <v>50</v>
      </c>
      <c r="G137" s="31">
        <v>3.7999999999999998</v>
      </c>
      <c r="H137" s="31">
        <v>0.40000000000000002</v>
      </c>
      <c r="I137" s="31">
        <v>24.600000000000001</v>
      </c>
      <c r="J137" s="31">
        <v>117.2</v>
      </c>
      <c r="K137" s="32" t="s">
        <v>47</v>
      </c>
      <c r="L137" s="31"/>
    </row>
    <row r="138" ht="15">
      <c r="A138" s="26"/>
      <c r="B138" s="27"/>
      <c r="C138" s="28"/>
      <c r="D138" s="33" t="s">
        <v>65</v>
      </c>
      <c r="E138" s="30" t="s">
        <v>78</v>
      </c>
      <c r="F138" s="31">
        <v>100</v>
      </c>
      <c r="G138" s="31">
        <v>1.5</v>
      </c>
      <c r="H138" s="31">
        <v>0.5</v>
      </c>
      <c r="I138" s="31">
        <v>21</v>
      </c>
      <c r="J138" s="31">
        <v>94.5</v>
      </c>
      <c r="K138" s="32" t="s">
        <v>47</v>
      </c>
      <c r="L138" s="31"/>
    </row>
    <row r="139" ht="15">
      <c r="A139" s="26"/>
      <c r="B139" s="27"/>
      <c r="C139" s="28"/>
      <c r="D139" s="34"/>
      <c r="E139" s="35"/>
      <c r="F139" s="31"/>
      <c r="G139" s="31"/>
      <c r="H139" s="31"/>
      <c r="I139" s="31"/>
      <c r="J139" s="31"/>
      <c r="K139" s="32"/>
      <c r="L139" s="31"/>
    </row>
    <row r="140" ht="15">
      <c r="A140" s="26"/>
      <c r="B140" s="27"/>
      <c r="C140" s="28"/>
      <c r="D140" s="34"/>
      <c r="E140" s="35"/>
      <c r="F140" s="31"/>
      <c r="G140" s="31"/>
      <c r="H140" s="31"/>
      <c r="I140" s="31"/>
      <c r="J140" s="31"/>
      <c r="K140" s="32"/>
      <c r="L140" s="31"/>
    </row>
    <row r="141" ht="15">
      <c r="A141" s="36"/>
      <c r="B141" s="37"/>
      <c r="C141" s="38"/>
      <c r="D141" s="39" t="s">
        <v>39</v>
      </c>
      <c r="E141" s="40"/>
      <c r="F141" s="41">
        <f>SUM(F134:F140)</f>
        <v>625</v>
      </c>
      <c r="G141" s="41">
        <f>SUM(G134:G140)</f>
        <v>20.100000000000001</v>
      </c>
      <c r="H141" s="41">
        <f>SUM(H134:H140)</f>
        <v>17.600000000000001</v>
      </c>
      <c r="I141" s="41">
        <f>SUM(I134:I140)</f>
        <v>45233.400000000001</v>
      </c>
      <c r="J141" s="41">
        <f>SUM(J134:J140)</f>
        <v>623.10000000000002</v>
      </c>
      <c r="K141" s="42"/>
      <c r="L141" s="41">
        <f>SUM(L134:L140)</f>
        <v>0</v>
      </c>
    </row>
    <row r="142" ht="15">
      <c r="A142" s="43"/>
      <c r="B142" s="44"/>
      <c r="C142" s="45"/>
      <c r="D142" s="33"/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33"/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33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33"/>
      <c r="E145" s="30"/>
      <c r="F145" s="31"/>
      <c r="G145" s="31"/>
      <c r="H145" s="31"/>
      <c r="I145" s="31"/>
      <c r="J145" s="31"/>
      <c r="K145" s="32"/>
      <c r="L145" s="31"/>
    </row>
    <row r="146" ht="15">
      <c r="A146" s="26"/>
      <c r="B146" s="27"/>
      <c r="C146" s="28"/>
      <c r="E146" s="30"/>
      <c r="F146" s="31"/>
      <c r="G146" s="31"/>
      <c r="H146" s="31"/>
      <c r="I146" s="31"/>
      <c r="J146" s="31"/>
      <c r="K146" s="32"/>
      <c r="L146" s="31"/>
    </row>
    <row r="147" ht="15">
      <c r="A147" s="26"/>
      <c r="B147" s="27"/>
      <c r="C147" s="28"/>
      <c r="D147" s="33"/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/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29"/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4"/>
      <c r="E150" s="35"/>
      <c r="F150" s="31"/>
      <c r="G150" s="31"/>
      <c r="H150" s="31"/>
      <c r="I150" s="31"/>
      <c r="J150" s="31"/>
      <c r="K150" s="32"/>
      <c r="L150" s="31"/>
    </row>
    <row r="151" ht="15">
      <c r="A151" s="36"/>
      <c r="B151" s="37"/>
      <c r="C151" s="38"/>
      <c r="D151" s="39" t="s">
        <v>39</v>
      </c>
      <c r="E151" s="40"/>
      <c r="F151" s="41">
        <f>SUM(F142:F150)</f>
        <v>0</v>
      </c>
      <c r="G151" s="41">
        <f>SUM(G142:G150)</f>
        <v>0</v>
      </c>
      <c r="H151" s="41">
        <f>SUM(H142:H150)</f>
        <v>0</v>
      </c>
      <c r="I151" s="41">
        <f>SUM(I142:I150)</f>
        <v>0</v>
      </c>
      <c r="J151" s="41">
        <f>SUM(J142:J150)</f>
        <v>0</v>
      </c>
      <c r="K151" s="42"/>
      <c r="L151" s="41">
        <f>SUM(L142:L150)</f>
        <v>0</v>
      </c>
    </row>
    <row r="152" ht="15">
      <c r="A152" s="46">
        <f>A134</f>
        <v>2</v>
      </c>
      <c r="B152" s="47">
        <f>B134</f>
        <v>3</v>
      </c>
      <c r="C152" s="48" t="s">
        <v>40</v>
      </c>
      <c r="D152" s="49"/>
      <c r="E152" s="50"/>
      <c r="F152" s="51">
        <f>F141+F151</f>
        <v>625</v>
      </c>
      <c r="G152" s="51">
        <f>G141+G151</f>
        <v>20.100000000000001</v>
      </c>
      <c r="H152" s="51">
        <f>H141+H151</f>
        <v>17.600000000000001</v>
      </c>
      <c r="I152" s="51">
        <f>I141+I151</f>
        <v>45233.400000000001</v>
      </c>
      <c r="J152" s="51">
        <f>J141+J151</f>
        <v>623.10000000000002</v>
      </c>
      <c r="K152" s="51"/>
      <c r="L152" s="51">
        <f>L141+L151</f>
        <v>0</v>
      </c>
    </row>
    <row r="153" ht="15">
      <c r="A153" s="19">
        <v>2</v>
      </c>
      <c r="B153" s="20">
        <v>4</v>
      </c>
      <c r="C153" s="21" t="s">
        <v>26</v>
      </c>
      <c r="D153" s="21" t="s">
        <v>27</v>
      </c>
      <c r="E153" s="23" t="s">
        <v>41</v>
      </c>
      <c r="F153" s="24">
        <v>200</v>
      </c>
      <c r="G153" s="24">
        <v>4.0999999999999996</v>
      </c>
      <c r="H153" s="24">
        <v>7.0999999999999996</v>
      </c>
      <c r="I153" s="24">
        <v>26.399999999999999</v>
      </c>
      <c r="J153" s="24">
        <v>185.80000000000001</v>
      </c>
      <c r="K153" s="25" t="s">
        <v>42</v>
      </c>
      <c r="L153" s="24"/>
    </row>
    <row r="154" ht="15">
      <c r="A154" s="26"/>
      <c r="B154" s="27"/>
      <c r="C154" s="28"/>
      <c r="D154" s="22" t="s">
        <v>27</v>
      </c>
      <c r="E154" s="57" t="s">
        <v>79</v>
      </c>
      <c r="F154" s="58">
        <v>100</v>
      </c>
      <c r="G154" s="58">
        <v>14.1</v>
      </c>
      <c r="H154" s="58">
        <v>5.7999999999999998</v>
      </c>
      <c r="I154" s="58">
        <v>4.4000000000000004</v>
      </c>
      <c r="J154" s="58">
        <v>126.40000000000001</v>
      </c>
      <c r="K154" s="59" t="s">
        <v>80</v>
      </c>
      <c r="L154" s="58"/>
    </row>
    <row r="155" ht="15">
      <c r="A155" s="26"/>
      <c r="B155" s="27"/>
      <c r="C155" s="28"/>
      <c r="D155" s="29" t="s">
        <v>30</v>
      </c>
      <c r="E155" s="30" t="s">
        <v>31</v>
      </c>
      <c r="F155" s="31">
        <v>20</v>
      </c>
      <c r="G155" s="31">
        <v>4.5999999999999996</v>
      </c>
      <c r="H155" s="31">
        <v>5.9000000000000004</v>
      </c>
      <c r="I155" s="31">
        <v>0</v>
      </c>
      <c r="J155" s="31">
        <v>71.700000000000003</v>
      </c>
      <c r="K155" s="32" t="s">
        <v>32</v>
      </c>
      <c r="L155" s="31"/>
    </row>
    <row r="156" ht="15">
      <c r="A156" s="26"/>
      <c r="B156" s="27"/>
      <c r="C156" s="28"/>
      <c r="D156" s="33" t="s">
        <v>33</v>
      </c>
      <c r="E156" s="30" t="s">
        <v>45</v>
      </c>
      <c r="F156" s="31">
        <v>200</v>
      </c>
      <c r="G156" s="31">
        <v>0.40000000000000002</v>
      </c>
      <c r="H156" s="31">
        <v>0.10000000000000001</v>
      </c>
      <c r="I156" s="31">
        <v>14.300000000000001</v>
      </c>
      <c r="J156" s="31">
        <v>59.799999999999997</v>
      </c>
      <c r="K156" s="32" t="s">
        <v>46</v>
      </c>
      <c r="L156" s="31"/>
    </row>
    <row r="157" ht="15">
      <c r="A157" s="26"/>
      <c r="B157" s="27"/>
      <c r="C157" s="28"/>
      <c r="D157" s="33" t="s">
        <v>36</v>
      </c>
      <c r="E157" s="30" t="s">
        <v>37</v>
      </c>
      <c r="F157" s="31">
        <v>40</v>
      </c>
      <c r="G157" s="31">
        <v>3</v>
      </c>
      <c r="H157" s="31">
        <v>0.29999999999999999</v>
      </c>
      <c r="I157" s="31">
        <v>19.699999999999999</v>
      </c>
      <c r="J157" s="31">
        <v>93.799999999999997</v>
      </c>
      <c r="K157" s="32" t="s">
        <v>47</v>
      </c>
      <c r="L157" s="31"/>
    </row>
    <row r="158" ht="15">
      <c r="A158" s="26"/>
      <c r="B158" s="27"/>
      <c r="C158" s="28"/>
      <c r="D158" s="34"/>
      <c r="E158" s="35"/>
      <c r="F158" s="31"/>
      <c r="G158" s="31"/>
      <c r="H158" s="31"/>
      <c r="I158" s="31"/>
      <c r="J158" s="31"/>
      <c r="K158" s="32"/>
      <c r="L158" s="31"/>
    </row>
    <row r="159" ht="15">
      <c r="A159" s="26"/>
      <c r="B159" s="27"/>
      <c r="C159" s="28"/>
      <c r="D159" s="34"/>
      <c r="E159" s="35"/>
      <c r="F159" s="31"/>
      <c r="G159" s="31"/>
      <c r="H159" s="31"/>
      <c r="I159" s="31"/>
      <c r="J159" s="31"/>
      <c r="K159" s="32"/>
      <c r="L159" s="31"/>
    </row>
    <row r="160" ht="15">
      <c r="A160" s="36"/>
      <c r="B160" s="37"/>
      <c r="C160" s="38"/>
      <c r="D160" s="39" t="s">
        <v>39</v>
      </c>
      <c r="E160" s="40"/>
      <c r="F160" s="41">
        <f>SUM(F153:F159)</f>
        <v>560</v>
      </c>
      <c r="G160" s="41">
        <f>SUM(G153:G159)</f>
        <v>26.199999999999996</v>
      </c>
      <c r="H160" s="41">
        <f>SUM(H153:H159)</f>
        <v>19.199999999999999</v>
      </c>
      <c r="I160" s="41">
        <f>SUM(I153:I159)</f>
        <v>64.799999999999997</v>
      </c>
      <c r="J160" s="41">
        <f>SUM(J153:J159)</f>
        <v>537.5</v>
      </c>
      <c r="K160" s="42"/>
      <c r="L160" s="41">
        <f>SUM(L153:L159)</f>
        <v>0</v>
      </c>
    </row>
    <row r="161" ht="15">
      <c r="A161" s="43"/>
      <c r="B161" s="44"/>
      <c r="C161" s="45"/>
      <c r="D161" s="33"/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3"/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33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33"/>
      <c r="E164" s="30"/>
      <c r="F164" s="31"/>
      <c r="G164" s="31"/>
      <c r="H164" s="31"/>
      <c r="I164" s="31"/>
      <c r="J164" s="31"/>
      <c r="K164" s="32"/>
      <c r="L164" s="31"/>
    </row>
    <row r="165" ht="15">
      <c r="A165" s="26"/>
      <c r="B165" s="27"/>
      <c r="C165" s="28"/>
      <c r="D165" s="33"/>
      <c r="E165" s="30"/>
      <c r="F165" s="31"/>
      <c r="G165" s="31"/>
      <c r="H165" s="31"/>
      <c r="I165" s="31"/>
      <c r="J165" s="31"/>
      <c r="K165" s="32"/>
      <c r="L165" s="31"/>
    </row>
    <row r="166" ht="15">
      <c r="A166" s="26"/>
      <c r="B166" s="27"/>
      <c r="C166" s="28"/>
      <c r="D166" s="33"/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29"/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4"/>
      <c r="E168" s="35"/>
      <c r="F168" s="31"/>
      <c r="G168" s="31"/>
      <c r="H168" s="31"/>
      <c r="I168" s="31"/>
      <c r="J168" s="31"/>
      <c r="K168" s="32"/>
      <c r="L168" s="31"/>
    </row>
    <row r="169" ht="15">
      <c r="A169" s="36"/>
      <c r="B169" s="37"/>
      <c r="C169" s="38"/>
      <c r="D169" s="39" t="s">
        <v>39</v>
      </c>
      <c r="E169" s="40"/>
      <c r="F169" s="41">
        <f>SUM(F161:F168)</f>
        <v>0</v>
      </c>
      <c r="G169" s="41">
        <f>SUM(G161:G168)</f>
        <v>0</v>
      </c>
      <c r="H169" s="41">
        <f>SUM(H161:H168)</f>
        <v>0</v>
      </c>
      <c r="I169" s="41">
        <f>SUM(I161:I168)</f>
        <v>0</v>
      </c>
      <c r="J169" s="41">
        <f>SUM(J161:J168)</f>
        <v>0</v>
      </c>
      <c r="K169" s="42"/>
      <c r="L169" s="41">
        <f>SUM(L161:L168)</f>
        <v>0</v>
      </c>
    </row>
    <row r="170" ht="15">
      <c r="A170" s="46">
        <f>A153</f>
        <v>2</v>
      </c>
      <c r="B170" s="47">
        <f>B153</f>
        <v>4</v>
      </c>
      <c r="C170" s="48" t="s">
        <v>40</v>
      </c>
      <c r="D170" s="49"/>
      <c r="E170" s="50"/>
      <c r="F170" s="51">
        <f>F160+F169</f>
        <v>560</v>
      </c>
      <c r="G170" s="51">
        <f>G160+G169</f>
        <v>26.199999999999996</v>
      </c>
      <c r="H170" s="51">
        <f>H160+H169</f>
        <v>19.199999999999999</v>
      </c>
      <c r="I170" s="51">
        <f>I160+I169</f>
        <v>64.799999999999997</v>
      </c>
      <c r="J170" s="51">
        <f>J160+J169</f>
        <v>537.5</v>
      </c>
      <c r="K170" s="51"/>
      <c r="L170" s="51">
        <f>L160+L169</f>
        <v>0</v>
      </c>
    </row>
    <row r="171" ht="15">
      <c r="A171" s="19">
        <v>2</v>
      </c>
      <c r="B171" s="20">
        <v>5</v>
      </c>
      <c r="C171" s="21" t="s">
        <v>26</v>
      </c>
      <c r="D171" s="21" t="s">
        <v>27</v>
      </c>
      <c r="E171" s="23" t="s">
        <v>54</v>
      </c>
      <c r="F171" s="24">
        <v>150</v>
      </c>
      <c r="G171" s="24">
        <v>5.2999999999999998</v>
      </c>
      <c r="H171" s="24">
        <v>4.9000000000000004</v>
      </c>
      <c r="I171" s="24">
        <v>32.799999999999997</v>
      </c>
      <c r="J171" s="24">
        <v>196.80000000000001</v>
      </c>
      <c r="K171" s="25" t="s">
        <v>55</v>
      </c>
      <c r="L171" s="24"/>
    </row>
    <row r="172" ht="15">
      <c r="A172" s="26"/>
      <c r="B172" s="27"/>
      <c r="C172" s="28"/>
      <c r="D172" s="22" t="s">
        <v>27</v>
      </c>
      <c r="E172" s="57" t="s">
        <v>81</v>
      </c>
      <c r="F172" s="58">
        <v>80</v>
      </c>
      <c r="G172" s="58">
        <v>11.6</v>
      </c>
      <c r="H172" s="58">
        <v>11.699999999999999</v>
      </c>
      <c r="I172" s="58">
        <v>6.5</v>
      </c>
      <c r="J172" s="58">
        <v>177.5</v>
      </c>
      <c r="K172" s="59" t="s">
        <v>82</v>
      </c>
      <c r="L172" s="58"/>
    </row>
    <row r="173" ht="15">
      <c r="A173" s="26"/>
      <c r="B173" s="27"/>
      <c r="C173" s="28"/>
      <c r="D173" s="29" t="s">
        <v>30</v>
      </c>
      <c r="E173" s="30" t="s">
        <v>31</v>
      </c>
      <c r="F173" s="31">
        <v>30</v>
      </c>
      <c r="G173" s="31">
        <v>7</v>
      </c>
      <c r="H173" s="31">
        <v>8.9000000000000004</v>
      </c>
      <c r="I173" s="31">
        <v>0</v>
      </c>
      <c r="J173" s="31">
        <v>107.5</v>
      </c>
      <c r="K173" s="32" t="s">
        <v>32</v>
      </c>
      <c r="L173" s="31"/>
    </row>
    <row r="174" ht="15">
      <c r="A174" s="26"/>
      <c r="B174" s="27"/>
      <c r="C174" s="28"/>
      <c r="D174" s="33" t="s">
        <v>33</v>
      </c>
      <c r="E174" s="30" t="s">
        <v>34</v>
      </c>
      <c r="F174" s="31">
        <v>200</v>
      </c>
      <c r="G174" s="31">
        <v>0.10000000000000001</v>
      </c>
      <c r="H174" s="31">
        <v>0</v>
      </c>
      <c r="I174" s="31">
        <v>5.2000000000000002</v>
      </c>
      <c r="J174" s="31">
        <v>21.399999999999999</v>
      </c>
      <c r="K174" s="32" t="s">
        <v>83</v>
      </c>
      <c r="L174" s="31"/>
    </row>
    <row r="175" ht="15">
      <c r="A175" s="26"/>
      <c r="B175" s="27"/>
      <c r="C175" s="28"/>
      <c r="D175" s="33" t="s">
        <v>36</v>
      </c>
      <c r="E175" s="30" t="s">
        <v>37</v>
      </c>
      <c r="F175" s="31">
        <v>40</v>
      </c>
      <c r="G175" s="31">
        <v>3</v>
      </c>
      <c r="H175" s="31">
        <v>0.29999999999999999</v>
      </c>
      <c r="I175" s="31">
        <v>19.699999999999999</v>
      </c>
      <c r="J175" s="31">
        <v>93.799999999999997</v>
      </c>
      <c r="K175" s="32" t="s">
        <v>47</v>
      </c>
      <c r="L175" s="31"/>
    </row>
    <row r="176" ht="15">
      <c r="A176" s="26"/>
      <c r="B176" s="27"/>
      <c r="C176" s="28"/>
      <c r="D176" s="34"/>
      <c r="E176" s="35"/>
      <c r="F176" s="31"/>
      <c r="G176" s="31"/>
      <c r="H176" s="31"/>
      <c r="I176" s="31"/>
      <c r="J176" s="31"/>
      <c r="K176" s="32"/>
      <c r="L176" s="31"/>
    </row>
    <row r="177" ht="15">
      <c r="A177" s="26"/>
      <c r="B177" s="27"/>
      <c r="C177" s="28"/>
      <c r="D177" s="34"/>
      <c r="E177" s="35"/>
      <c r="F177" s="31"/>
      <c r="G177" s="31"/>
      <c r="H177" s="31"/>
      <c r="I177" s="31"/>
      <c r="J177" s="31"/>
      <c r="K177" s="32"/>
      <c r="L177" s="31"/>
    </row>
    <row r="178" ht="15.75" customHeight="1">
      <c r="A178" s="36"/>
      <c r="B178" s="37"/>
      <c r="C178" s="38"/>
      <c r="D178" s="39" t="s">
        <v>39</v>
      </c>
      <c r="E178" s="40"/>
      <c r="F178" s="41">
        <f>SUM(F171:F177)</f>
        <v>500</v>
      </c>
      <c r="G178" s="41">
        <f>SUM(G171:G177)</f>
        <v>27</v>
      </c>
      <c r="H178" s="41">
        <f>SUM(H171:H177)</f>
        <v>25.800000000000001</v>
      </c>
      <c r="I178" s="41">
        <f>SUM(I171:I177)</f>
        <v>64.200000000000003</v>
      </c>
      <c r="J178" s="41">
        <f>SUM(J171:J177)</f>
        <v>597</v>
      </c>
      <c r="K178" s="42"/>
      <c r="L178" s="41">
        <f>SUM(L171:L177)</f>
        <v>0</v>
      </c>
    </row>
    <row r="179" ht="15">
      <c r="A179" s="43"/>
      <c r="B179" s="44"/>
      <c r="C179" s="45"/>
      <c r="D179" s="33"/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33"/>
      <c r="E180" s="30"/>
      <c r="F180" s="31"/>
      <c r="G180" s="31"/>
      <c r="H180" s="31"/>
      <c r="I180" s="31"/>
      <c r="J180" s="31"/>
      <c r="K180" s="32"/>
      <c r="L180" s="31"/>
    </row>
    <row r="181" ht="15">
      <c r="A181" s="26"/>
      <c r="B181" s="27"/>
      <c r="C181" s="28"/>
      <c r="D181" s="33"/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33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33"/>
      <c r="E183" s="30"/>
      <c r="F183" s="31"/>
      <c r="G183" s="31"/>
      <c r="H183" s="31"/>
      <c r="I183" s="31"/>
      <c r="J183" s="31"/>
      <c r="K183" s="32"/>
      <c r="L183" s="31"/>
    </row>
    <row r="184" ht="15">
      <c r="A184" s="26"/>
      <c r="B184" s="27"/>
      <c r="C184" s="28"/>
      <c r="D184" s="33"/>
      <c r="E184" s="30"/>
      <c r="F184" s="31"/>
      <c r="G184" s="31"/>
      <c r="H184" s="31"/>
      <c r="I184" s="31"/>
      <c r="J184" s="31"/>
      <c r="K184" s="32"/>
      <c r="L184" s="31"/>
    </row>
    <row r="185" ht="15">
      <c r="A185" s="26"/>
      <c r="B185" s="27"/>
      <c r="C185" s="28"/>
      <c r="D185" s="33"/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29"/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4"/>
      <c r="E187" s="35"/>
      <c r="F187" s="31"/>
      <c r="G187" s="31"/>
      <c r="H187" s="31"/>
      <c r="I187" s="31"/>
      <c r="J187" s="31"/>
      <c r="K187" s="32"/>
      <c r="L187" s="31"/>
    </row>
    <row r="188" ht="15">
      <c r="A188" s="36"/>
      <c r="B188" s="37"/>
      <c r="C188" s="38"/>
      <c r="D188" s="39" t="s">
        <v>39</v>
      </c>
      <c r="E188" s="40"/>
      <c r="F188" s="41">
        <f>SUM(F179:F187)</f>
        <v>0</v>
      </c>
      <c r="G188" s="41">
        <f>SUM(G179:G187)</f>
        <v>0</v>
      </c>
      <c r="H188" s="41">
        <f>SUM(H179:H187)</f>
        <v>0</v>
      </c>
      <c r="I188" s="41">
        <f>SUM(I179:I187)</f>
        <v>0</v>
      </c>
      <c r="J188" s="41">
        <f>SUM(J179:J187)</f>
        <v>0</v>
      </c>
      <c r="K188" s="42"/>
      <c r="L188" s="41">
        <f>SUM(L179:L187)</f>
        <v>0</v>
      </c>
    </row>
    <row r="189" ht="15">
      <c r="A189" s="46">
        <f>A171</f>
        <v>2</v>
      </c>
      <c r="B189" s="47">
        <f>B171</f>
        <v>5</v>
      </c>
      <c r="C189" s="48" t="s">
        <v>40</v>
      </c>
      <c r="D189" s="49"/>
      <c r="E189" s="50"/>
      <c r="F189" s="51">
        <f>F178+F188</f>
        <v>500</v>
      </c>
      <c r="G189" s="51">
        <f>G178+G188</f>
        <v>27</v>
      </c>
      <c r="H189" s="51">
        <f>H178+H188</f>
        <v>25.800000000000001</v>
      </c>
      <c r="I189" s="51">
        <f>I178+I188</f>
        <v>64.200000000000003</v>
      </c>
      <c r="J189" s="51">
        <f>J178+J188</f>
        <v>597</v>
      </c>
      <c r="K189" s="51"/>
      <c r="L189" s="51">
        <f>L178+L188</f>
        <v>0</v>
      </c>
    </row>
    <row r="190">
      <c r="A190" s="61"/>
      <c r="B190" s="62"/>
      <c r="C190" s="63" t="s">
        <v>84</v>
      </c>
      <c r="D190" s="63"/>
      <c r="E190" s="63"/>
      <c r="F190" s="64">
        <f>(F24+F42+F60+F78+F97+F114+F133+F152+F170+F189)/(IF(F24=0,0,1)+IF(F42=0,0,1)+IF(F60=0,0,1)+IF(F78=0,0,1)+IF(F97=0,0,1)+IF(F114=0,0,1)+IF(F133=0,0,1)+IF(F152=0,0,1)+IF(F170=0,0,1)+IF(F189=0,0,1))</f>
        <v>535.5</v>
      </c>
      <c r="G190" s="64">
        <f>(G24+G42+G60+G78+G97+G114+G133+G152+G170+G189)/(IF(G24=0,0,1)+IF(G42=0,0,1)+IF(G60=0,0,1)+IF(G78=0,0,1)+IF(G97=0,0,1)+IF(G114=0,0,1)+IF(G133=0,0,1)+IF(G152=0,0,1)+IF(G170=0,0,1)+IF(G189=0,0,1))</f>
        <v>27.5</v>
      </c>
      <c r="H190" s="64">
        <f>(H24+H42+H60+H78+H97+H114+H133+H152+H170+H189)/(IF(H24=0,0,1)+IF(H42=0,0,1)+IF(H60=0,0,1)+IF(H78=0,0,1)+IF(H97=0,0,1)+IF(H114=0,0,1)+IF(H133=0,0,1)+IF(H152=0,0,1)+IF(H170=0,0,1)+IF(H189=0,0,1))</f>
        <v>20.259999999999998</v>
      </c>
      <c r="I190" s="64">
        <f>(I24+I42+I60+I78+I97+I114+I133+I152+I170+I189)/(IF(I24=0,0,1)+IF(I42=0,0,1)+IF(I60=0,0,1)+IF(I78=0,0,1)+IF(I97=0,0,1)+IF(I114=0,0,1)+IF(I133=0,0,1)+IF(I152=0,0,1)+IF(I170=0,0,1)+IF(I189=0,0,1))</f>
        <v>4585.2700000000004</v>
      </c>
      <c r="J190" s="64">
        <f>(J24+J42+J60+J78+J97+J114+J133+J152+J170+J189)/(IF(J24=0,0,1)+IF(J42=0,0,1)+IF(J60=0,0,1)+IF(J78=0,0,1)+IF(J97=0,0,1)+IF(J114=0,0,1)+IF(J133=0,0,1)+IF(J152=0,0,1)+IF(J170=0,0,1)+IF(J189=0,0,1))</f>
        <v>578.93000000000006</v>
      </c>
      <c r="K190" s="64"/>
      <c r="L190" s="64" t="e">
        <f>(L24+L42+L60+L78+L97+L114+L133+L152+L170+L189)/(IF(L24=0,0,1)+IF(L42=0,0,1)+IF(L60=0,0,1)+IF(L78=0,0,1)+IF(L97=0,0,1)+IF(L114=0,0,1)+IF(L133=0,0,1)+IF(L152=0,0,1)+IF(L170=0,0,1)+IF(L189=0,0,1))</f>
        <v>#DIV/0!</v>
      </c>
    </row>
  </sheetData>
  <mergeCells count="14">
    <mergeCell ref="C1:E1"/>
    <mergeCell ref="H1:K1"/>
    <mergeCell ref="H2:K2"/>
    <mergeCell ref="C24:D24"/>
    <mergeCell ref="C42:D42"/>
    <mergeCell ref="C60:D60"/>
    <mergeCell ref="C78:D78"/>
    <mergeCell ref="C97:D97"/>
    <mergeCell ref="C114:D114"/>
    <mergeCell ref="C133:D133"/>
    <mergeCell ref="C152:D152"/>
    <mergeCell ref="C170:D170"/>
    <mergeCell ref="C189:D189"/>
    <mergeCell ref="C190:E19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2022-05-16T14:23:56Z</dcterms:created>
  <dcterms:modified xsi:type="dcterms:W3CDTF">2025-01-17T08:36:22Z</dcterms:modified>
</cp:coreProperties>
</file>